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drawings/charts/chart1.xml" ContentType="application/vnd.openxmlformats-officedocument.drawingml.chart+xml"/>
  <Override PartName="/xl/drawings/charts/chart2.xml" ContentType="application/vnd.openxmlformats-officedocument.drawingml.chart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worksheets/sheet2.xml" ContentType="application/vnd.openxmlformats-officedocument.spreadsheetml.worksheet+xml"/>
  <Override PartName="/xl/tables/table4.xml" ContentType="application/vnd.openxmlformats-officedocument.spreadsheetml.table+xml"/>
  <Override PartName="/xl/worksheets/sheet3.xml" ContentType="application/vnd.openxmlformats-officedocument.spreadsheetml.worksheet+xml"/>
  <Override PartName="/xl/drawings/drawing2.xml" ContentType="application/vnd.openxmlformats-officedocument.drawing+xml"/>
  <Override PartName="/xl/drawings/charts/chart3.xml" ContentType="application/vnd.openxmlformats-officedocument.drawingml.chart+xml"/>
  <Override PartName="/xl/tables/table5.xml" ContentType="application/vnd.openxmlformats-officedocument.spreadsheetml.table+xml"/>
  <Override PartName="/xl/worksheets/sheet4.xml" ContentType="application/vnd.openxmlformats-officedocument.spreadsheetml.worksheet+xml"/>
  <Override PartName="/xl/drawings/drawing3.xml" ContentType="application/vnd.openxmlformats-officedocument.drawing+xml"/>
  <Override PartName="/xl/drawings/charts/chart4.xml" ContentType="application/vnd.openxmlformats-officedocument.drawingml.chart+xml"/>
  <Override PartName="/xl/tables/table6.xml" ContentType="application/vnd.openxmlformats-officedocument.spreadsheetml.table+xml"/>
  <Override PartName="/xl/worksheets/sheet5.xml" ContentType="application/vnd.openxmlformats-officedocument.spreadsheetml.worksheet+xml"/>
  <Override PartName="/xl/tables/table7.xml" ContentType="application/vnd.openxmlformats-officedocument.spreadsheetml.table+xml"/>
  <Override PartName="/xl/worksheets/sheet6.xml" ContentType="application/vnd.openxmlformats-officedocument.spreadsheetml.worksheet+xml"/>
  <Override PartName="/xl/tables/table8.xml" ContentType="application/vnd.openxmlformats-officedocument.spreadsheetml.table+xml"/>
  <Override PartName="/xl/worksheets/sheet7.xml" ContentType="application/vnd.openxmlformats-officedocument.spreadsheetml.worksheet+xml"/>
  <Override PartName="/xl/drawings/drawing4.xml" ContentType="application/vnd.openxmlformats-officedocument.drawing+xml"/>
  <Override PartName="/xl/drawings/charts/chart5.xml" ContentType="application/vnd.openxmlformats-officedocument.drawingml.chart+xml"/>
  <Override PartName="/xl/tables/table9.xml" ContentType="application/vnd.openxmlformats-officedocument.spreadsheetml.table+xml"/>
  <Override PartName="/xl/worksheets/sheet8.xml" ContentType="application/vnd.openxmlformats-officedocument.spreadsheetml.worksheet+xml"/>
  <Override PartName="/xl/drawings/drawing5.xml" ContentType="application/vnd.openxmlformats-officedocument.drawing+xml"/>
  <Override PartName="/xl/drawings/charts/chart6.xml" ContentType="application/vnd.openxmlformats-officedocument.drawingml.chart+xml"/>
  <Override PartName="/xl/tables/table10.xml" ContentType="application/vnd.openxmlformats-officedocument.spreadsheetml.table+xml"/>
  <Override PartName="/xl/worksheets/sheet9.xml" ContentType="application/vnd.openxmlformats-officedocument.spreadsheetml.worksheet+xml"/>
  <Override PartName="/xl/drawings/drawing6.xml" ContentType="application/vnd.openxmlformats-officedocument.drawing+xml"/>
  <Override PartName="/xl/drawings/charts/chart7.xml" ContentType="application/vnd.openxmlformats-officedocument.drawingml.chart+xml"/>
  <Override PartName="/xl/tables/table11.xml" ContentType="application/vnd.openxmlformats-officedocument.spreadsheetml.table+xml"/>
  <Override PartName="/xl/worksheets/sheet10.xml" ContentType="application/vnd.openxmlformats-officedocument.spreadsheetml.worksheet+xml"/>
  <Override PartName="/xl/tables/table12.xml" ContentType="application/vnd.openxmlformats-officedocument.spreadsheetml.table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drawings/drawing7.xml" ContentType="application/vnd.openxmlformats-officedocument.drawing+xml"/>
  <Override PartName="/xl/drawings/charts/chart8.xml" ContentType="application/vnd.openxmlformats-officedocument.drawingml.chart+xml"/>
  <Override PartName="/xl/drawings/charts/chart9.xml" ContentType="application/vnd.openxmlformats-officedocument.drawingml.chart+xml"/>
  <Override PartName="/xl/drawings/charts/chart10.xml" ContentType="application/vnd.openxmlformats-officedocument.drawingml.chart+xml"/>
  <Override PartName="/xl/tables/table13.xml" ContentType="application/vnd.openxmlformats-officedocument.spreadsheetml.table+xml"/>
  <Override PartName="/xl/worksheets/sheet13.xml" ContentType="application/vnd.openxmlformats-officedocument.spreadsheetml.worksheet+xml"/>
  <Override PartName="/xl/drawings/drawing8.xml" ContentType="application/vnd.openxmlformats-officedocument.drawing+xml"/>
  <Override PartName="/xl/drawings/charts/chart11.xml" ContentType="application/vnd.openxmlformats-officedocument.drawingml.chart+xml"/>
  <Override PartName="/xl/drawings/charts/chart12.xml" ContentType="application/vnd.openxmlformats-officedocument.drawingml.chart+xml"/>
  <Override PartName="/xl/tables/table14.xml" ContentType="application/vnd.openxmlformats-officedocument.spreadsheetml.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517b3f5adc24c3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alysis_Summary" sheetId="1" r:id="Rc0c4893762154b30"/>
    <x:sheet xmlns:r="http://schemas.openxmlformats.org/officeDocument/2006/relationships" name="Project_Analysis" sheetId="2" r:id="Rea71d588ca154ce0"/>
    <x:sheet xmlns:r="http://schemas.openxmlformats.org/officeDocument/2006/relationships" name="Project_Type" sheetId="3" r:id="R71d4647653644f15"/>
    <x:sheet xmlns:r="http://schemas.openxmlformats.org/officeDocument/2006/relationships" name="Delivery_Method" sheetId="4" r:id="R263204ca08b34845"/>
    <x:sheet xmlns:r="http://schemas.openxmlformats.org/officeDocument/2006/relationships" name="Contract_Type" sheetId="5" r:id="Refdd2d4427be407f"/>
    <x:sheet xmlns:r="http://schemas.openxmlformats.org/officeDocument/2006/relationships" name="Correlations" sheetId="6" r:id="Re8505f43089843df"/>
    <x:sheet xmlns:r="http://schemas.openxmlformats.org/officeDocument/2006/relationships" name="Monthly_Trend" sheetId="7" r:id="R8171d09d03ec4566"/>
    <x:sheet xmlns:r="http://schemas.openxmlformats.org/officeDocument/2006/relationships" name="Change_Categories" sheetId="8" r:id="R76eddd16e7064c1c"/>
    <x:sheet xmlns:r="http://schemas.openxmlformats.org/officeDocument/2006/relationships" name="RFI_Disciplines" sheetId="9" r:id="R2e501141744f4875"/>
    <x:sheet xmlns:r="http://schemas.openxmlformats.org/officeDocument/2006/relationships" name="Definitions_Thresholds" sheetId="10" r:id="R4ef80c55d7e5405a"/>
    <x:sheet xmlns:r="http://schemas.openxmlformats.org/officeDocument/2006/relationships" name="Dashboard_Data" sheetId="11" r:id="R320aa17b7e874d7b"/>
    <x:sheet xmlns:r="http://schemas.openxmlformats.org/officeDocument/2006/relationships" name="Executive_Dashboard" sheetId="12" r:id="R991c1c5af1c7422f"/>
    <x:sheet xmlns:r="http://schemas.openxmlformats.org/officeDocument/2006/relationships" name="Operational_Insights" sheetId="13" r:id="R3e2584c02f3d4578"/>
  </x:sheets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numFmts count="11">
    <x:numFmt numFmtId="200" formatCode="#,##0"/>
    <x:numFmt numFmtId="201" formatCode="$#,##0,,&quot;M&quot;"/>
    <x:numFmt numFmtId="202" formatCode="0.0%"/>
    <x:numFmt numFmtId="203" formatCode="0.000"/>
    <x:numFmt numFmtId="204" formatCode="0 &quot;days&quot;"/>
    <x:numFmt numFmtId="205" formatCode="0.0 &quot;days&quot;"/>
    <x:numFmt numFmtId="206" formatCode="$#,##0"/>
    <x:numFmt numFmtId="207" formatCode="yyyy-mm-dd"/>
    <x:numFmt numFmtId="208" formatCode="0.0"/>
    <x:numFmt numFmtId="209" formatCode="0.00&quot;x&quot;"/>
    <x:numFmt numFmtId="210" formatCode="0"/>
  </x:numFmts>
  <x:fonts count="15">
    <x:font>
      <x:sz val="11"/>
      <x:name val="Carlito"/>
    </x:font>
    <x:font>
      <x:b/>
      <x:sz val="16"/>
      <x:color rgb="FFFFFFFF"/>
      <x:name val="Carlito"/>
    </x:font>
    <x:font>
      <x:i/>
      <x:sz val="11"/>
      <x:name val="Carlito"/>
    </x:font>
    <x:font>
      <x:b/>
      <x:sz val="11"/>
      <x:color rgb="FFFFFFFF"/>
      <x:name val="Carlito"/>
    </x:font>
    <x:font>
      <x:b/>
      <x:sz val="18"/>
      <x:color rgb="FF17365D"/>
      <x:name val="Carlito"/>
    </x:font>
    <x:font>
      <x:b/>
      <x:sz val="11"/>
      <x:name val="Carlito"/>
    </x:font>
    <x:font>
      <x:b/>
      <x:sz val="14"/>
      <x:color rgb="FFFFFFFF"/>
      <x:name val="Carlito"/>
    </x:font>
    <x:font>
      <x:b/>
      <x:sz val="18"/>
      <x:color rgb="FFFFFFFF"/>
      <x:name val="Carlito"/>
    </x:font>
    <x:font>
      <x:i/>
      <x:sz val="10"/>
      <x:color rgb="FF1F1F1F"/>
      <x:name val="Carlito"/>
    </x:font>
    <x:font>
      <x:b/>
      <x:sz val="10"/>
      <x:color rgb="FFFFFFFF"/>
      <x:name val="Carlito"/>
    </x:font>
    <x:font>
      <x:b/>
      <x:sz val="17"/>
      <x:color rgb="FF17365D"/>
      <x:name val="Carlito"/>
    </x:font>
    <x:font>
      <x:b/>
      <x:sz val="12"/>
      <x:color rgb="FFFFFFFF"/>
      <x:name val="Carlito"/>
    </x:font>
    <x:font>
      <x:b/>
      <x:sz val="10"/>
      <x:color rgb="FF1F1F1F"/>
      <x:name val="Carlito"/>
    </x:font>
    <x:font>
      <x:sz val="10"/>
      <x:color rgb="FF1F1F1F"/>
      <x:name val="Carlito"/>
    </x:font>
    <x:font>
      <x:sz val="11"/>
      <x:name val="Carlito"/>
    </x:font>
  </x:fonts>
  <x:fills count="15">
    <x:fill>
      <x:patternFill patternType="none"/>
    </x:fill>
    <x:fill>
      <x:patternFill patternType="gray125"/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4F7FA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  <x:fill>
      <x:patternFill patternType="solid">
        <x:fgColor rgb="FFE2F0D9"/>
      </x:patternFill>
    </x:fill>
    <x:fill>
      <x:patternFill patternType="solid">
        <x:fgColor rgb="FF17365D"/>
      </x:patternFill>
    </x:fill>
    <x:fill>
      <x:patternFill patternType="solid">
        <x:fgColor rgb="FFD9EAF7"/>
      </x:patternFill>
    </x:fill>
    <x:fill>
      <x:patternFill patternType="solid">
        <x:fgColor rgb="FF2F75B5"/>
      </x:patternFill>
    </x:fill>
    <x:fill>
      <x:patternFill patternType="solid">
        <x:fgColor rgb="FFF4F7FA"/>
      </x:patternFill>
    </x:fill>
    <x:fill>
      <x:patternFill patternType="solid">
        <x:fgColor rgb="FFFCE4D6"/>
      </x:patternFill>
    </x:fill>
    <x:fill>
      <x:patternFill patternType="solid">
        <x:fgColor rgb="FFFFF2CC"/>
      </x:patternFill>
    </x:fill>
  </x:fills>
  <x:borders count="2">
    <x:border/>
    <x:border/>
  </x:borders>
  <x:cellStyleXfs count="1">
    <x:xf numFmtId="0" fontId="0" fillId="0" borderId="0"/>
  </x:cellStyleXfs>
  <x:cellXfs count="241">
    <x:xf numFmtId="0" fontId="0" fillId="0" borderId="0" xfId="0"/>
    <x:xf numFmtId="0" fontId="0" fillId="0" borderId="1" xfId="0" applyNumberFormat="1" applyFont="1" applyFill="1" applyBorder="1"/>
    <x:xf numFmtId="0" fontId="0" fillId="2" borderId="0" xfId="0" applyNumberFormat="1" applyFont="1" applyFill="1" applyBorder="1"/>
    <x:xf numFmtId="0" fontId="1" fillId="2" borderId="0" xfId="0" applyNumberFormat="1" applyFont="1" applyFill="1" applyBorder="1"/>
    <x:xf numFmtId="0" fontId="1" fillId="2" borderId="0" xfId="0" applyNumberFormat="1" applyFont="1" applyFill="1" applyBorder="1" applyAlignment="1">
      <x:alignment horizontal="center"/>
    </x:xf>
    <x:xf numFmtId="0" fontId="1" fillId="2" borderId="0" xfId="0" applyNumberFormat="1" applyFont="1" applyFill="1" applyBorder="1" applyAlignment="1">
      <x:alignment horizontal="center" vertical="center"/>
    </x:xf>
    <x:xf numFmtId="0" fontId="0" fillId="2" borderId="1" xfId="0" applyNumberFormat="1" applyFont="1" applyFill="1" applyBorder="1"/>
    <x:xf numFmtId="0" fontId="1" fillId="2" borderId="1" xfId="0" applyNumberFormat="1" applyFont="1" applyFill="1" applyBorder="1"/>
    <x:xf numFmtId="0" fontId="1" fillId="2" borderId="1" xfId="0" applyNumberFormat="1" applyFont="1" applyFill="1" applyBorder="1" applyAlignment="1">
      <x:alignment horizontal="center"/>
    </x:xf>
    <x:xf numFmtId="0" fontId="1" fillId="2" borderId="1" xfId="0" applyNumberFormat="1" applyFont="1" applyFill="1" applyBorder="1" applyAlignment="1">
      <x:alignment horizontal="center" vertical="center"/>
    </x:xf>
    <x:xf numFmtId="0" fontId="0" fillId="3" borderId="0" xfId="0" applyNumberFormat="1" applyFont="1" applyFill="1" applyBorder="1"/>
    <x:xf numFmtId="0" fontId="2" fillId="3" borderId="0" xfId="0" applyNumberFormat="1" applyFont="1" applyFill="1" applyBorder="1"/>
    <x:xf numFmtId="0" fontId="2" fillId="3" borderId="0" xfId="0" applyNumberFormat="1" applyFont="1" applyFill="1" applyBorder="1" applyAlignment="1">
      <x:alignment wrapText="1"/>
    </x:xf>
    <x:xf numFmtId="0" fontId="2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/>
    <x:xf numFmtId="0" fontId="2" fillId="3" borderId="1" xfId="0" applyNumberFormat="1" applyFont="1" applyFill="1" applyBorder="1"/>
    <x:xf numFmtId="0" fontId="2" fillId="3" borderId="1" xfId="0" applyNumberFormat="1" applyFont="1" applyFill="1" applyBorder="1" applyAlignment="1">
      <x:alignment wrapText="1"/>
    </x:xf>
    <x:xf numFmtId="0" fontId="2" fillId="3" borderId="1" xfId="0" applyNumberFormat="1" applyFont="1" applyFill="1" applyBorder="1" applyAlignment="1">
      <x:alignment vertical="center" wrapText="1"/>
    </x:xf>
    <x:xf numFmtId="0" fontId="0" fillId="4" borderId="0" xfId="0" applyNumberFormat="1" applyFont="1" applyFill="1" applyBorder="1"/>
    <x:xf numFmtId="0" fontId="3" fillId="4" borderId="0" xfId="0" applyNumberFormat="1" applyFont="1" applyFill="1" applyBorder="1"/>
    <x:xf numFmtId="0" fontId="3" fillId="4" borderId="0" xfId="0" applyNumberFormat="1" applyFont="1" applyFill="1" applyBorder="1" applyAlignment="1">
      <x:alignment horizontal="center"/>
    </x:xf>
    <x:xf numFmtId="0" fontId="3" fillId="4" borderId="0" xfId="0" applyNumberFormat="1" applyFont="1" applyFill="1" applyBorder="1" applyAlignment="1">
      <x:alignment horizontal="center" vertical="center"/>
    </x:xf>
    <x:xf numFmtId="0" fontId="0" fillId="4" borderId="1" xfId="0" applyNumberFormat="1" applyFont="1" applyFill="1" applyBorder="1"/>
    <x:xf numFmtId="0" fontId="3" fillId="4" borderId="1" xfId="0" applyNumberFormat="1" applyFont="1" applyFill="1" applyBorder="1"/>
    <x:xf numFmtId="0" fontId="3" fillId="4" borderId="1" xfId="0" applyNumberFormat="1" applyFont="1" applyFill="1" applyBorder="1" applyAlignment="1">
      <x:alignment horizontal="center"/>
    </x:xf>
    <x:xf numFmtId="0" fontId="3" fillId="4" borderId="1" xfId="0" applyNumberFormat="1" applyFont="1" applyFill="1" applyBorder="1" applyAlignment="1">
      <x:alignment horizontal="center" vertical="center"/>
    </x:xf>
    <x:xf numFmtId="0" fontId="0" fillId="5" borderId="0" xfId="0" applyNumberFormat="1" applyFont="1" applyFill="1" applyBorder="1"/>
    <x:xf numFmtId="0" fontId="4" fillId="5" borderId="0" xfId="0" applyNumberFormat="1" applyFont="1" applyFill="1" applyBorder="1"/>
    <x:xf numFmtId="200" fontId="4" fillId="5" borderId="0" xfId="0" applyNumberFormat="1" applyFont="1" applyFill="1" applyBorder="1"/>
    <x:xf numFmtId="200" fontId="4" fillId="5" borderId="0" xfId="0" applyNumberFormat="1" applyFont="1" applyFill="1" applyBorder="1" applyAlignment="1">
      <x:alignment horizontal="center"/>
    </x:xf>
    <x:xf numFmtId="200" fontId="4" fillId="5" borderId="0" xfId="0" applyNumberFormat="1" applyFont="1" applyFill="1" applyBorder="1" applyAlignment="1">
      <x:alignment horizontal="center" vertical="center"/>
    </x:xf>
    <x:xf numFmtId="0" fontId="0" fillId="5" borderId="1" xfId="0" applyNumberFormat="1" applyFont="1" applyFill="1" applyBorder="1"/>
    <x:xf numFmtId="0" fontId="4" fillId="5" borderId="1" xfId="0" applyNumberFormat="1" applyFont="1" applyFill="1" applyBorder="1"/>
    <x:xf numFmtId="200" fontId="4" fillId="5" borderId="1" xfId="0" applyNumberFormat="1" applyFont="1" applyFill="1" applyBorder="1"/>
    <x:xf numFmtId="200" fontId="4" fillId="5" borderId="1" xfId="0" applyNumberFormat="1" applyFont="1" applyFill="1" applyBorder="1" applyAlignment="1">
      <x:alignment horizontal="center"/>
    </x:xf>
    <x:xf numFmtId="200" fontId="4" fillId="5" borderId="1" xfId="0" applyNumberFormat="1" applyFont="1" applyFill="1" applyBorder="1" applyAlignment="1">
      <x:alignment horizontal="center" vertical="center"/>
    </x:xf>
    <x:xf numFmtId="201" fontId="4" fillId="5" borderId="0" xfId="0" applyNumberFormat="1" applyFont="1" applyFill="1" applyBorder="1"/>
    <x:xf numFmtId="201" fontId="4" fillId="5" borderId="0" xfId="0" applyNumberFormat="1" applyFont="1" applyFill="1" applyBorder="1" applyAlignment="1">
      <x:alignment horizontal="center"/>
    </x:xf>
    <x:xf numFmtId="201" fontId="4" fillId="5" borderId="0" xfId="0" applyNumberFormat="1" applyFont="1" applyFill="1" applyBorder="1" applyAlignment="1">
      <x:alignment horizontal="center" vertical="center"/>
    </x:xf>
    <x:xf numFmtId="201" fontId="4" fillId="5" borderId="1" xfId="0" applyNumberFormat="1" applyFont="1" applyFill="1" applyBorder="1"/>
    <x:xf numFmtId="201" fontId="4" fillId="5" borderId="1" xfId="0" applyNumberFormat="1" applyFont="1" applyFill="1" applyBorder="1" applyAlignment="1">
      <x:alignment horizontal="center"/>
    </x:xf>
    <x:xf numFmtId="201" fontId="4" fillId="5" borderId="1" xfId="0" applyNumberFormat="1" applyFont="1" applyFill="1" applyBorder="1" applyAlignment="1">
      <x:alignment horizontal="center" vertical="center"/>
    </x:xf>
    <x:xf numFmtId="202" fontId="4" fillId="5" borderId="0" xfId="0" applyNumberFormat="1" applyFont="1" applyFill="1" applyBorder="1"/>
    <x:xf numFmtId="202" fontId="4" fillId="5" borderId="0" xfId="0" applyNumberFormat="1" applyFont="1" applyFill="1" applyBorder="1" applyAlignment="1">
      <x:alignment horizontal="center"/>
    </x:xf>
    <x:xf numFmtId="202" fontId="4" fillId="5" borderId="0" xfId="0" applyNumberFormat="1" applyFont="1" applyFill="1" applyBorder="1" applyAlignment="1">
      <x:alignment horizontal="center" vertical="center"/>
    </x:xf>
    <x:xf numFmtId="202" fontId="4" fillId="5" borderId="1" xfId="0" applyNumberFormat="1" applyFont="1" applyFill="1" applyBorder="1"/>
    <x:xf numFmtId="202" fontId="4" fillId="5" borderId="1" xfId="0" applyNumberFormat="1" applyFont="1" applyFill="1" applyBorder="1" applyAlignment="1">
      <x:alignment horizontal="center"/>
    </x:xf>
    <x:xf numFmtId="202" fontId="4" fillId="5" borderId="1" xfId="0" applyNumberFormat="1" applyFont="1" applyFill="1" applyBorder="1" applyAlignment="1">
      <x:alignment horizontal="center" vertical="center"/>
    </x:xf>
    <x:xf numFmtId="203" fontId="4" fillId="5" borderId="0" xfId="0" applyNumberFormat="1" applyFont="1" applyFill="1" applyBorder="1"/>
    <x:xf numFmtId="203" fontId="4" fillId="5" borderId="0" xfId="0" applyNumberFormat="1" applyFont="1" applyFill="1" applyBorder="1" applyAlignment="1">
      <x:alignment horizontal="center"/>
    </x:xf>
    <x:xf numFmtId="203" fontId="4" fillId="5" borderId="0" xfId="0" applyNumberFormat="1" applyFont="1" applyFill="1" applyBorder="1" applyAlignment="1">
      <x:alignment horizontal="center" vertical="center"/>
    </x:xf>
    <x:xf numFmtId="203" fontId="4" fillId="5" borderId="1" xfId="0" applyNumberFormat="1" applyFont="1" applyFill="1" applyBorder="1"/>
    <x:xf numFmtId="203" fontId="4" fillId="5" borderId="1" xfId="0" applyNumberFormat="1" applyFont="1" applyFill="1" applyBorder="1" applyAlignment="1">
      <x:alignment horizontal="center"/>
    </x:xf>
    <x:xf numFmtId="203" fontId="4" fillId="5" borderId="1" xfId="0" applyNumberFormat="1" applyFont="1" applyFill="1" applyBorder="1" applyAlignment="1">
      <x:alignment horizontal="center" vertical="center"/>
    </x:xf>
    <x:xf numFmtId="204" fontId="4" fillId="5" borderId="0" xfId="0" applyNumberFormat="1" applyFont="1" applyFill="1" applyBorder="1"/>
    <x:xf numFmtId="204" fontId="4" fillId="5" borderId="0" xfId="0" applyNumberFormat="1" applyFont="1" applyFill="1" applyBorder="1" applyAlignment="1">
      <x:alignment horizontal="center"/>
    </x:xf>
    <x:xf numFmtId="204" fontId="4" fillId="5" borderId="0" xfId="0" applyNumberFormat="1" applyFont="1" applyFill="1" applyBorder="1" applyAlignment="1">
      <x:alignment horizontal="center" vertical="center"/>
    </x:xf>
    <x:xf numFmtId="204" fontId="4" fillId="5" borderId="1" xfId="0" applyNumberFormat="1" applyFont="1" applyFill="1" applyBorder="1"/>
    <x:xf numFmtId="204" fontId="4" fillId="5" borderId="1" xfId="0" applyNumberFormat="1" applyFont="1" applyFill="1" applyBorder="1" applyAlignment="1">
      <x:alignment horizontal="center"/>
    </x:xf>
    <x:xf numFmtId="204" fontId="4" fillId="5" borderId="1" xfId="0" applyNumberFormat="1" applyFont="1" applyFill="1" applyBorder="1" applyAlignment="1">
      <x:alignment horizontal="center" vertical="center"/>
    </x:xf>
    <x:xf numFmtId="0" fontId="3" fillId="4" borderId="0" xfId="0" applyNumberFormat="1" applyFont="1" applyFill="1" applyBorder="1" applyAlignment="1">
      <x:alignment wrapText="1"/>
    </x:xf>
    <x:xf numFmtId="0" fontId="3" fillId="4" borderId="0" xfId="0" applyNumberFormat="1" applyFont="1" applyFill="1" applyBorder="1" applyAlignment="1">
      <x:alignment horizontal="center" wrapText="1"/>
    </x:xf>
    <x:xf numFmtId="0" fontId="3" fillId="4" borderId="0" xfId="0" applyNumberFormat="1" applyFont="1" applyFill="1" applyBorder="1" applyAlignment="1">
      <x:alignment horizontal="center" vertical="center" wrapText="1"/>
    </x:xf>
    <x:xf numFmtId="0" fontId="3" fillId="4" borderId="1" xfId="0" applyNumberFormat="1" applyFont="1" applyFill="1" applyBorder="1" applyAlignment="1">
      <x:alignment wrapText="1"/>
    </x:xf>
    <x:xf numFmtId="0" fontId="3" fillId="4" borderId="1" xfId="0" applyNumberFormat="1" applyFont="1" applyFill="1" applyBorder="1" applyAlignment="1">
      <x:alignment horizontal="center" wrapText="1"/>
    </x:xf>
    <x:xf numFmtId="0" fontId="3" fillId="4" borderId="1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/>
    <x:xf numFmtId="0" fontId="0" fillId="6" borderId="1" xfId="0" applyNumberFormat="1" applyFont="1" applyFill="1" applyBorder="1"/>
    <x:xf numFmtId="0" fontId="0" fillId="7" borderId="0" xfId="0" applyNumberFormat="1" applyFont="1" applyFill="1" applyBorder="1"/>
    <x:xf numFmtId="0" fontId="0" fillId="7" borderId="1" xfId="0" applyNumberFormat="1" applyFont="1" applyFill="1" applyBorder="1"/>
    <x:xf numFmtId="0" fontId="0" fillId="8" borderId="0" xfId="0" applyNumberFormat="1" applyFont="1" applyFill="1" applyBorder="1"/>
    <x:xf numFmtId="0" fontId="0" fillId="8" borderId="1" xfId="0" applyNumberFormat="1" applyFont="1" applyFill="1" applyBorder="1"/>
    <x:xf numFmtId="202" fontId="0" fillId="0" borderId="0" xfId="0" applyNumberFormat="1" applyFont="1" applyFill="1" applyBorder="1"/>
    <x:xf numFmtId="202" fontId="0" fillId="0" borderId="1" xfId="0" applyNumberFormat="1" applyFont="1" applyFill="1" applyBorder="1"/>
    <x:xf numFmtId="205" fontId="0" fillId="0" borderId="0" xfId="0" applyNumberFormat="1" applyFont="1" applyFill="1" applyBorder="1"/>
    <x:xf numFmtId="205" fontId="0" fillId="0" borderId="1" xfId="0" applyNumberFormat="1" applyFont="1" applyFill="1" applyBorder="1"/>
    <x:xf numFmtId="0" fontId="3" fillId="2" borderId="0" xfId="0" applyNumberFormat="1" applyFont="1" applyFill="1" applyBorder="1"/>
    <x:xf numFmtId="0" fontId="3" fillId="2" borderId="0" xfId="0" applyNumberFormat="1" applyFont="1" applyFill="1" applyBorder="1" applyAlignment="1">
      <x:alignment horizontal="center"/>
    </x:xf>
    <x:xf numFmtId="0" fontId="3" fillId="2" borderId="1" xfId="0" applyNumberFormat="1" applyFont="1" applyFill="1" applyBorder="1"/>
    <x:xf numFmtId="0" fontId="3" fillId="2" borderId="1" xfId="0" applyNumberFormat="1" applyFont="1" applyFill="1" applyBorder="1" applyAlignment="1">
      <x:alignment horizontal="center"/>
    </x:xf>
    <x:xf numFmtId="0" fontId="5" fillId="3" borderId="0" xfId="0" applyNumberFormat="1" applyFont="1" applyFill="1" applyBorder="1"/>
    <x:xf numFmtId="0" fontId="5" fillId="3" borderId="0" xfId="0" applyNumberFormat="1" applyFont="1" applyFill="1" applyBorder="1" applyAlignment="1">
      <x:alignment horizontal="center"/>
    </x:xf>
    <x:xf numFmtId="0" fontId="5" fillId="3" borderId="1" xfId="0" applyNumberFormat="1" applyFont="1" applyFill="1" applyBorder="1"/>
    <x:xf numFmtId="0" fontId="5" fillId="3" borderId="1" xfId="0" applyNumberFormat="1" applyFont="1" applyFill="1" applyBorder="1" applyAlignment="1">
      <x:alignment horizontal="center"/>
    </x:xf>
    <x:xf numFmtId="0" fontId="5" fillId="5" borderId="0" xfId="0" applyNumberFormat="1" applyFont="1" applyFill="1" applyBorder="1"/>
    <x:xf numFmtId="0" fontId="5" fillId="5" borderId="1" xfId="0" applyNumberFormat="1" applyFont="1" applyFill="1" applyBorder="1"/>
    <x:xf numFmtId="0" fontId="0" fillId="0" borderId="0" xfId="0" applyNumberFormat="1" applyFont="1" applyFill="1" applyBorder="1" applyAlignment="1">
      <x:alignment wrapText="1"/>
    </x:xf>
    <x:xf numFmtId="0" fontId="0" fillId="0" borderId="1" xfId="0" applyNumberFormat="1" applyFont="1" applyFill="1" applyBorder="1" applyAlignment="1">
      <x:alignment wrapText="1"/>
    </x:xf>
    <x:xf numFmtId="203" fontId="0" fillId="0" borderId="0" xfId="0" applyNumberFormat="1" applyFont="1" applyFill="1" applyBorder="1"/>
    <x:xf numFmtId="203" fontId="0" fillId="0" borderId="1" xfId="0" applyNumberFormat="1" applyFont="1" applyFill="1" applyBorder="1"/>
    <x:xf numFmtId="204" fontId="0" fillId="0" borderId="0" xfId="0" applyNumberFormat="1" applyFont="1" applyFill="1" applyBorder="1"/>
    <x:xf numFmtId="204" fontId="0" fillId="0" borderId="1" xfId="0" applyNumberFormat="1" applyFont="1" applyFill="1" applyBorder="1"/>
    <x:xf numFmtId="0" fontId="1" fillId="2" borderId="0" xfId="0" applyNumberFormat="1" applyFont="1" applyFill="1" applyBorder="1" applyAlignment="1">
      <x:alignment horizontal="center" vertical="center" wrapText="1"/>
    </x:xf>
    <x:xf numFmtId="200" fontId="4" fillId="5" borderId="0" xfId="0" applyNumberFormat="1" applyFont="1" applyFill="1" applyBorder="1" applyAlignment="1">
      <x:alignment horizontal="center" vertical="center" wrapText="1"/>
    </x:xf>
    <x:xf numFmtId="201" fontId="4" fillId="5" borderId="0" xfId="0" applyNumberFormat="1" applyFont="1" applyFill="1" applyBorder="1" applyAlignment="1">
      <x:alignment horizontal="center" vertical="center" wrapText="1"/>
    </x:xf>
    <x:xf numFmtId="202" fontId="4" fillId="5" borderId="0" xfId="0" applyNumberFormat="1" applyFont="1" applyFill="1" applyBorder="1" applyAlignment="1">
      <x:alignment horizontal="center" vertical="center" wrapText="1"/>
    </x:xf>
    <x:xf numFmtId="203" fontId="4" fillId="5" borderId="0" xfId="0" applyNumberFormat="1" applyFont="1" applyFill="1" applyBorder="1" applyAlignment="1">
      <x:alignment horizontal="center" vertical="center" wrapText="1"/>
    </x:xf>
    <x:xf numFmtId="204" fontId="4" fillId="5" borderId="0" xfId="0" applyNumberFormat="1" applyFont="1" applyFill="1" applyBorder="1" applyAlignment="1">
      <x:alignment horizontal="center" vertical="center" wrapText="1"/>
    </x:xf>
    <x:xf numFmtId="0" fontId="0" fillId="6" borderId="0" xfId="0" applyNumberFormat="1" applyFont="1" applyFill="1" applyBorder="1" applyAlignment="1">
      <x:alignment wrapText="1"/>
    </x:xf>
    <x:xf numFmtId="0" fontId="0" fillId="7" borderId="0" xfId="0" applyNumberFormat="1" applyFont="1" applyFill="1" applyBorder="1" applyAlignment="1">
      <x:alignment wrapText="1"/>
    </x:xf>
    <x:xf numFmtId="0" fontId="0" fillId="8" borderId="0" xfId="0" applyNumberFormat="1" applyFont="1" applyFill="1" applyBorder="1" applyAlignment="1">
      <x:alignment wrapText="1"/>
    </x:xf>
    <x:xf numFmtId="202" fontId="0" fillId="0" borderId="0" xfId="0" applyNumberFormat="1" applyFont="1" applyFill="1" applyBorder="1" applyAlignment="1">
      <x:alignment wrapText="1"/>
    </x:xf>
    <x:xf numFmtId="205" fontId="0" fillId="0" borderId="0" xfId="0" applyNumberFormat="1" applyFont="1" applyFill="1" applyBorder="1" applyAlignment="1">
      <x:alignment wrapText="1"/>
    </x:xf>
    <x:xf numFmtId="0" fontId="3" fillId="2" borderId="0" xfId="0" applyNumberFormat="1" applyFont="1" applyFill="1" applyBorder="1" applyAlignment="1">
      <x:alignment horizontal="center" wrapText="1"/>
    </x:xf>
    <x:xf numFmtId="0" fontId="5" fillId="3" borderId="0" xfId="0" applyNumberFormat="1" applyFont="1" applyFill="1" applyBorder="1" applyAlignment="1">
      <x:alignment horizontal="center" wrapText="1"/>
    </x:xf>
    <x:xf numFmtId="0" fontId="5" fillId="5" borderId="0" xfId="0" applyNumberFormat="1" applyFont="1" applyFill="1" applyBorder="1" applyAlignment="1">
      <x:alignment wrapText="1"/>
    </x:xf>
    <x:xf numFmtId="203" fontId="0" fillId="0" borderId="0" xfId="0" applyNumberFormat="1" applyFont="1" applyFill="1" applyBorder="1" applyAlignment="1">
      <x:alignment wrapText="1"/>
    </x:xf>
    <x:xf numFmtId="204" fontId="0" fillId="0" borderId="0" xfId="0" applyNumberFormat="1" applyFont="1" applyFill="1" applyBorder="1" applyAlignment="1">
      <x:alignment wrapText="1"/>
    </x:xf>
    <x:xf numFmtId="0" fontId="1" fillId="2" borderId="1" xfId="0" applyNumberFormat="1" applyFont="1" applyFill="1" applyBorder="1" applyAlignment="1">
      <x:alignment horizontal="center" vertical="center" wrapText="1"/>
    </x:xf>
    <x:xf numFmtId="200" fontId="4" fillId="5" borderId="1" xfId="0" applyNumberFormat="1" applyFont="1" applyFill="1" applyBorder="1" applyAlignment="1">
      <x:alignment horizontal="center" vertical="center" wrapText="1"/>
    </x:xf>
    <x:xf numFmtId="201" fontId="4" fillId="5" borderId="1" xfId="0" applyNumberFormat="1" applyFont="1" applyFill="1" applyBorder="1" applyAlignment="1">
      <x:alignment horizontal="center" vertical="center" wrapText="1"/>
    </x:xf>
    <x:xf numFmtId="202" fontId="4" fillId="5" borderId="1" xfId="0" applyNumberFormat="1" applyFont="1" applyFill="1" applyBorder="1" applyAlignment="1">
      <x:alignment horizontal="center" vertical="center" wrapText="1"/>
    </x:xf>
    <x:xf numFmtId="203" fontId="4" fillId="5" borderId="1" xfId="0" applyNumberFormat="1" applyFont="1" applyFill="1" applyBorder="1" applyAlignment="1">
      <x:alignment horizontal="center" vertical="center" wrapText="1"/>
    </x:xf>
    <x:xf numFmtId="204" fontId="4" fillId="5" borderId="1" xfId="0" applyNumberFormat="1" applyFont="1" applyFill="1" applyBorder="1" applyAlignment="1">
      <x:alignment horizontal="center" vertical="center" wrapText="1"/>
    </x:xf>
    <x:xf numFmtId="0" fontId="0" fillId="6" borderId="1" xfId="0" applyNumberFormat="1" applyFont="1" applyFill="1" applyBorder="1" applyAlignment="1">
      <x:alignment wrapText="1"/>
    </x:xf>
    <x:xf numFmtId="0" fontId="0" fillId="7" borderId="1" xfId="0" applyNumberFormat="1" applyFont="1" applyFill="1" applyBorder="1" applyAlignment="1">
      <x:alignment wrapText="1"/>
    </x:xf>
    <x:xf numFmtId="0" fontId="0" fillId="8" borderId="1" xfId="0" applyNumberFormat="1" applyFont="1" applyFill="1" applyBorder="1" applyAlignment="1">
      <x:alignment wrapText="1"/>
    </x:xf>
    <x:xf numFmtId="202" fontId="0" fillId="0" borderId="1" xfId="0" applyNumberFormat="1" applyFont="1" applyFill="1" applyBorder="1" applyAlignment="1">
      <x:alignment wrapText="1"/>
    </x:xf>
    <x:xf numFmtId="205" fontId="0" fillId="0" borderId="1" xfId="0" applyNumberFormat="1" applyFont="1" applyFill="1" applyBorder="1" applyAlignment="1">
      <x:alignment wrapText="1"/>
    </x:xf>
    <x:xf numFmtId="0" fontId="3" fillId="2" borderId="1" xfId="0" applyNumberFormat="1" applyFont="1" applyFill="1" applyBorder="1" applyAlignment="1">
      <x:alignment horizontal="center" wrapText="1"/>
    </x:xf>
    <x:xf numFmtId="0" fontId="5" fillId="3" borderId="1" xfId="0" applyNumberFormat="1" applyFont="1" applyFill="1" applyBorder="1" applyAlignment="1">
      <x:alignment horizontal="center" wrapText="1"/>
    </x:xf>
    <x:xf numFmtId="0" fontId="5" fillId="5" borderId="1" xfId="0" applyNumberFormat="1" applyFont="1" applyFill="1" applyBorder="1" applyAlignment="1">
      <x:alignment wrapText="1"/>
    </x:xf>
    <x:xf numFmtId="203" fontId="0" fillId="0" borderId="1" xfId="0" applyNumberFormat="1" applyFont="1" applyFill="1" applyBorder="1" applyAlignment="1">
      <x:alignment wrapText="1"/>
    </x:xf>
    <x:xf numFmtId="204" fontId="0" fillId="0" borderId="1" xfId="0" applyNumberFormat="1" applyFont="1" applyFill="1" applyBorder="1" applyAlignment="1">
      <x:alignment wrapText="1"/>
    </x:xf>
    <x:xf numFmtId="0" fontId="6" fillId="2" borderId="0" xfId="0" applyNumberFormat="1" applyFont="1" applyFill="1" applyBorder="1"/>
    <x:xf numFmtId="0" fontId="6" fillId="2" borderId="0" xfId="0" applyNumberFormat="1" applyFont="1" applyFill="1" applyBorder="1" applyAlignment="1">
      <x:alignment horizontal="center"/>
    </x:xf>
    <x:xf numFmtId="0" fontId="6" fillId="2" borderId="0" xfId="0" applyNumberFormat="1" applyFont="1" applyFill="1" applyBorder="1" applyAlignment="1">
      <x:alignment horizontal="center" vertical="center"/>
    </x:xf>
    <x:xf numFmtId="0" fontId="6" fillId="2" borderId="1" xfId="0" applyNumberFormat="1" applyFont="1" applyFill="1" applyBorder="1"/>
    <x:xf numFmtId="0" fontId="6" fillId="2" borderId="1" xfId="0" applyNumberFormat="1" applyFont="1" applyFill="1" applyBorder="1" applyAlignment="1">
      <x:alignment horizontal="center"/>
    </x:xf>
    <x:xf numFmtId="0" fontId="6" fillId="2" borderId="1" xfId="0" applyNumberFormat="1" applyFont="1" applyFill="1" applyBorder="1" applyAlignment="1">
      <x:alignment horizontal="center" vertical="center"/>
    </x:xf>
    <x:xf numFmtId="206" fontId="0" fillId="0" borderId="0" xfId="0" applyNumberFormat="1" applyFont="1" applyFill="1" applyBorder="1"/>
    <x:xf numFmtId="206" fontId="0" fillId="0" borderId="1" xfId="0" applyNumberFormat="1" applyFont="1" applyFill="1" applyBorder="1"/>
    <x:xf numFmtId="207" fontId="0" fillId="0" borderId="0" xfId="0" applyNumberFormat="1" applyFont="1" applyFill="1" applyBorder="1"/>
    <x:xf numFmtId="207" fontId="0" fillId="0" borderId="1" xfId="0" applyNumberFormat="1" applyFont="1" applyFill="1" applyBorder="1"/>
    <x:xf numFmtId="208" fontId="0" fillId="0" borderId="0" xfId="0" applyNumberFormat="1" applyFont="1" applyFill="1" applyBorder="1"/>
    <x:xf numFmtId="208" fontId="0" fillId="0" borderId="1" xfId="0" applyNumberFormat="1" applyFont="1" applyFill="1" applyBorder="1"/>
    <x:xf numFmtId="209" fontId="0" fillId="0" borderId="0" xfId="0" applyNumberFormat="1" applyFont="1" applyFill="1" applyBorder="1"/>
    <x:xf numFmtId="209" fontId="0" fillId="0" borderId="1" xfId="0" applyNumberFormat="1" applyFont="1" applyFill="1" applyBorder="1"/>
    <x:xf numFmtId="206" fontId="0" fillId="0" borderId="0" xfId="0" applyNumberFormat="1" applyFont="1" applyFill="1" applyBorder="1" applyAlignment="1">
      <x:alignment wrapText="1"/>
    </x:xf>
    <x:xf numFmtId="208" fontId="0" fillId="0" borderId="0" xfId="0" applyNumberFormat="1" applyFont="1" applyFill="1" applyBorder="1" applyAlignment="1">
      <x:alignment wrapText="1"/>
    </x:xf>
    <x:xf numFmtId="207" fontId="0" fillId="0" borderId="0" xfId="0" applyNumberFormat="1" applyFont="1" applyFill="1" applyBorder="1" applyAlignment="1">
      <x:alignment wrapText="1"/>
    </x:xf>
    <x:xf numFmtId="209" fontId="0" fillId="0" borderId="0" xfId="0" applyNumberFormat="1" applyFont="1" applyFill="1" applyBorder="1" applyAlignment="1">
      <x:alignment wrapText="1"/>
    </x:xf>
    <x:xf numFmtId="206" fontId="0" fillId="0" borderId="1" xfId="0" applyNumberFormat="1" applyFont="1" applyFill="1" applyBorder="1" applyAlignment="1">
      <x:alignment wrapText="1"/>
    </x:xf>
    <x:xf numFmtId="208" fontId="0" fillId="0" borderId="1" xfId="0" applyNumberFormat="1" applyFont="1" applyFill="1" applyBorder="1" applyAlignment="1">
      <x:alignment wrapText="1"/>
    </x:xf>
    <x:xf numFmtId="207" fontId="0" fillId="0" borderId="1" xfId="0" applyNumberFormat="1" applyFont="1" applyFill="1" applyBorder="1" applyAlignment="1">
      <x:alignment wrapText="1"/>
    </x:xf>
    <x:xf numFmtId="209" fontId="0" fillId="0" borderId="1" xfId="0" applyNumberFormat="1" applyFont="1" applyFill="1" applyBorder="1" applyAlignment="1">
      <x:alignment wrapText="1"/>
    </x:xf>
    <x:xf numFmtId="0" fontId="5" fillId="7" borderId="0" xfId="0" applyNumberFormat="1" applyFont="1" applyFill="1" applyBorder="1"/>
    <x:xf numFmtId="0" fontId="5" fillId="7" borderId="0" xfId="0" applyNumberFormat="1" applyFont="1" applyFill="1" applyBorder="1" applyAlignment="1">
      <x:alignment wrapText="1"/>
    </x:xf>
    <x:xf numFmtId="0" fontId="5" fillId="7" borderId="0" xfId="0" applyNumberFormat="1" applyFont="1" applyFill="1" applyBorder="1" applyAlignment="1">
      <x:alignment vertical="center" wrapText="1"/>
    </x:xf>
    <x:xf numFmtId="0" fontId="5" fillId="7" borderId="1" xfId="0" applyNumberFormat="1" applyFont="1" applyFill="1" applyBorder="1"/>
    <x:xf numFmtId="0" fontId="5" fillId="7" borderId="1" xfId="0" applyNumberFormat="1" applyFont="1" applyFill="1" applyBorder="1" applyAlignment="1">
      <x:alignment wrapText="1"/>
    </x:xf>
    <x:xf numFmtId="0" fontId="5" fillId="7" borderId="1" xfId="0" applyNumberFormat="1" applyFont="1" applyFill="1" applyBorder="1" applyAlignment="1">
      <x:alignment vertical="center" wrapText="1"/>
    </x:xf>
    <x:xf numFmtId="0" fontId="0" fillId="3" borderId="0" xfId="0" applyNumberFormat="1" applyFont="1" applyFill="1" applyBorder="1" applyAlignment="1">
      <x:alignment wrapText="1"/>
    </x:xf>
    <x:xf numFmtId="0" fontId="0" fillId="3" borderId="0" xfId="0" applyNumberFormat="1" applyFont="1" applyFill="1" applyBorder="1" applyAlignment="1">
      <x:alignment vertical="center" wrapText="1"/>
    </x:xf>
    <x:xf numFmtId="0" fontId="0" fillId="3" borderId="1" xfId="0" applyNumberFormat="1" applyFont="1" applyFill="1" applyBorder="1" applyAlignment="1">
      <x:alignment wrapText="1"/>
    </x:xf>
    <x:xf numFmtId="0" fontId="0" fillId="3" borderId="1" xfId="0" applyNumberFormat="1" applyFont="1" applyFill="1" applyBorder="1" applyAlignment="1">
      <x:alignment vertical="center" wrapText="1"/>
    </x:xf>
    <x:xf numFmtId="0" fontId="0" fillId="0" borderId="0" xfId="0" applyNumberFormat="1" applyFont="1" applyFill="1" applyBorder="1"/>
    <x:xf numFmtId="0" fontId="0" fillId="9" borderId="0" xfId="0" applyNumberFormat="1" applyFont="1" applyFill="1" applyBorder="1"/>
    <x:xf numFmtId="0" fontId="7" fillId="9" borderId="0" xfId="0" applyNumberFormat="1" applyFont="1" applyFill="1" applyBorder="1"/>
    <x:xf numFmtId="0" fontId="7" fillId="9" borderId="0" xfId="0" applyNumberFormat="1" applyFont="1" applyFill="1" applyBorder="1" applyAlignment="1">
      <x:alignment horizontal="left"/>
    </x:xf>
    <x:xf numFmtId="0" fontId="7" fillId="9" borderId="0" xfId="0" applyNumberFormat="1" applyFont="1" applyFill="1" applyBorder="1" applyAlignment="1">
      <x:alignment horizontal="left" vertical="center"/>
    </x:xf>
    <x:xf numFmtId="0" fontId="0" fillId="10" borderId="0" xfId="0" applyNumberFormat="1" applyFont="1" applyFill="1" applyBorder="1"/>
    <x:xf numFmtId="0" fontId="8" fillId="10" borderId="0" xfId="0" applyNumberFormat="1" applyFont="1" applyFill="1" applyBorder="1"/>
    <x:xf numFmtId="0" fontId="8" fillId="10" borderId="0" xfId="0" applyNumberFormat="1" applyFont="1" applyFill="1" applyBorder="1" applyAlignment="1">
      <x:alignment wrapText="1"/>
    </x:xf>
    <x:xf numFmtId="0" fontId="8" fillId="10" borderId="0" xfId="0" applyNumberFormat="1" applyFont="1" applyFill="1" applyBorder="1" applyAlignment="1">
      <x:alignment horizontal="left" wrapText="1"/>
    </x:xf>
    <x:xf numFmtId="0" fontId="8" fillId="10" borderId="0" xfId="0" applyNumberFormat="1" applyFont="1" applyFill="1" applyBorder="1" applyAlignment="1">
      <x:alignment horizontal="left" vertical="center" wrapText="1"/>
    </x:xf>
    <x:xf numFmtId="0" fontId="0" fillId="11" borderId="0" xfId="0" applyNumberFormat="1" applyFont="1" applyFill="1" applyBorder="1"/>
    <x:xf numFmtId="0" fontId="9" fillId="11" borderId="0" xfId="0" applyNumberFormat="1" applyFont="1" applyFill="1" applyBorder="1"/>
    <x:xf numFmtId="0" fontId="9" fillId="11" borderId="0" xfId="0" applyNumberFormat="1" applyFont="1" applyFill="1" applyBorder="1" applyAlignment="1">
      <x:alignment horizontal="center"/>
    </x:xf>
    <x:xf numFmtId="0" fontId="9" fillId="11" borderId="0" xfId="0" applyNumberFormat="1" applyFont="1" applyFill="1" applyBorder="1" applyAlignment="1">
      <x:alignment horizontal="center" vertical="center"/>
    </x:xf>
    <x:xf numFmtId="0" fontId="0" fillId="12" borderId="0" xfId="0" applyNumberFormat="1" applyFont="1" applyFill="1" applyBorder="1"/>
    <x:xf numFmtId="0" fontId="10" fillId="12" borderId="0" xfId="0" applyNumberFormat="1" applyFont="1" applyFill="1" applyBorder="1"/>
    <x:xf numFmtId="201" fontId="10" fillId="12" borderId="0" xfId="0" applyNumberFormat="1" applyFont="1" applyFill="1" applyBorder="1"/>
    <x:xf numFmtId="201" fontId="10" fillId="12" borderId="0" xfId="0" applyNumberFormat="1" applyFont="1" applyFill="1" applyBorder="1" applyAlignment="1">
      <x:alignment horizontal="center"/>
    </x:xf>
    <x:xf numFmtId="201" fontId="10" fillId="12" borderId="0" xfId="0" applyNumberFormat="1" applyFont="1" applyFill="1" applyBorder="1" applyAlignment="1">
      <x:alignment horizontal="center" vertical="center"/>
    </x:xf>
    <x:xf numFmtId="0" fontId="0" fillId="13" borderId="0" xfId="0" applyNumberFormat="1" applyFont="1" applyFill="1" applyBorder="1"/>
    <x:xf numFmtId="0" fontId="10" fillId="13" borderId="0" xfId="0" applyNumberFormat="1" applyFont="1" applyFill="1" applyBorder="1"/>
    <x:xf numFmtId="202" fontId="10" fillId="13" borderId="0" xfId="0" applyNumberFormat="1" applyFont="1" applyFill="1" applyBorder="1"/>
    <x:xf numFmtId="202" fontId="10" fillId="13" borderId="0" xfId="0" applyNumberFormat="1" applyFont="1" applyFill="1" applyBorder="1" applyAlignment="1">
      <x:alignment horizontal="center"/>
    </x:xf>
    <x:xf numFmtId="202" fontId="10" fillId="13" borderId="0" xfId="0" applyNumberFormat="1" applyFont="1" applyFill="1" applyBorder="1" applyAlignment="1">
      <x:alignment horizontal="center" vertical="center"/>
    </x:xf>
    <x:xf numFmtId="210" fontId="10" fillId="13" borderId="0" xfId="0" applyNumberFormat="1" applyFont="1" applyFill="1" applyBorder="1"/>
    <x:xf numFmtId="210" fontId="10" fillId="13" borderId="0" xfId="0" applyNumberFormat="1" applyFont="1" applyFill="1" applyBorder="1" applyAlignment="1">
      <x:alignment horizontal="center"/>
    </x:xf>
    <x:xf numFmtId="210" fontId="10" fillId="13" borderId="0" xfId="0" applyNumberFormat="1" applyFont="1" applyFill="1" applyBorder="1" applyAlignment="1">
      <x:alignment horizontal="center" vertical="center"/>
    </x:xf>
    <x:xf numFmtId="0" fontId="0" fillId="14" borderId="0" xfId="0" applyNumberFormat="1" applyFont="1" applyFill="1" applyBorder="1"/>
    <x:xf numFmtId="0" fontId="10" fillId="14" borderId="0" xfId="0" applyNumberFormat="1" applyFont="1" applyFill="1" applyBorder="1"/>
    <x:xf numFmtId="203" fontId="10" fillId="14" borderId="0" xfId="0" applyNumberFormat="1" applyFont="1" applyFill="1" applyBorder="1"/>
    <x:xf numFmtId="203" fontId="10" fillId="14" borderId="0" xfId="0" applyNumberFormat="1" applyFont="1" applyFill="1" applyBorder="1" applyAlignment="1">
      <x:alignment horizontal="center"/>
    </x:xf>
    <x:xf numFmtId="203" fontId="10" fillId="14" borderId="0" xfId="0" applyNumberFormat="1" applyFont="1" applyFill="1" applyBorder="1" applyAlignment="1">
      <x:alignment horizontal="center" vertical="center"/>
    </x:xf>
    <x:xf numFmtId="203" fontId="10" fillId="12" borderId="0" xfId="0" applyNumberFormat="1" applyFont="1" applyFill="1" applyBorder="1"/>
    <x:xf numFmtId="203" fontId="10" fillId="12" borderId="0" xfId="0" applyNumberFormat="1" applyFont="1" applyFill="1" applyBorder="1" applyAlignment="1">
      <x:alignment horizontal="center"/>
    </x:xf>
    <x:xf numFmtId="203" fontId="10" fillId="12" borderId="0" xfId="0" applyNumberFormat="1" applyFont="1" applyFill="1" applyBorder="1" applyAlignment="1">
      <x:alignment horizontal="center" vertical="center"/>
    </x:xf>
    <x:xf numFmtId="205" fontId="10" fillId="14" borderId="0" xfId="0" applyNumberFormat="1" applyFont="1" applyFill="1" applyBorder="1"/>
    <x:xf numFmtId="205" fontId="10" fillId="14" borderId="0" xfId="0" applyNumberFormat="1" applyFont="1" applyFill="1" applyBorder="1" applyAlignment="1">
      <x:alignment horizontal="center"/>
    </x:xf>
    <x:xf numFmtId="205" fontId="10" fillId="14" borderId="0" xfId="0" applyNumberFormat="1" applyFont="1" applyFill="1" applyBorder="1" applyAlignment="1">
      <x:alignment horizontal="center" vertical="center"/>
    </x:xf>
    <x:xf numFmtId="202" fontId="10" fillId="14" borderId="0" xfId="0" applyNumberFormat="1" applyFont="1" applyFill="1" applyBorder="1"/>
    <x:xf numFmtId="202" fontId="10" fillId="14" borderId="0" xfId="0" applyNumberFormat="1" applyFont="1" applyFill="1" applyBorder="1" applyAlignment="1">
      <x:alignment horizontal="center"/>
    </x:xf>
    <x:xf numFmtId="202" fontId="10" fillId="14" borderId="0" xfId="0" applyNumberFormat="1" applyFont="1" applyFill="1" applyBorder="1" applyAlignment="1">
      <x:alignment horizontal="center" vertical="center"/>
    </x:xf>
    <x:xf numFmtId="0" fontId="11" fillId="11" borderId="0" xfId="0" applyNumberFormat="1" applyFont="1" applyFill="1" applyBorder="1"/>
    <x:xf numFmtId="0" fontId="11" fillId="11" borderId="0" xfId="0" applyNumberFormat="1" applyFont="1" applyFill="1" applyBorder="1" applyAlignment="1">
      <x:alignment horizontal="left"/>
    </x:xf>
    <x:xf numFmtId="0" fontId="11" fillId="11" borderId="0" xfId="0" applyNumberFormat="1" applyFont="1" applyFill="1" applyBorder="1" applyAlignment="1">
      <x:alignment horizontal="left" vertical="center"/>
    </x:xf>
    <x:xf numFmtId="0" fontId="3" fillId="11" borderId="0" xfId="0" applyNumberFormat="1" applyFont="1" applyFill="1" applyBorder="1"/>
    <x:xf numFmtId="0" fontId="3" fillId="11" borderId="0" xfId="0" applyNumberFormat="1" applyFont="1" applyFill="1" applyBorder="1" applyAlignment="1">
      <x:alignment wrapText="1"/>
    </x:xf>
    <x:xf numFmtId="0" fontId="3" fillId="11" borderId="0" xfId="0" applyNumberFormat="1" applyFont="1" applyFill="1" applyBorder="1" applyAlignment="1">
      <x:alignment horizontal="center" wrapText="1"/>
    </x:xf>
    <x:xf numFmtId="0" fontId="3" fillId="11" borderId="0" xfId="0" applyNumberFormat="1" applyFont="1" applyFill="1" applyBorder="1" applyAlignment="1">
      <x:alignment horizontal="center" vertical="center" wrapText="1"/>
    </x:xf>
    <x:xf numFmtId="0" fontId="12" fillId="12" borderId="0" xfId="0" applyNumberFormat="1" applyFont="1" applyFill="1" applyBorder="1"/>
    <x:xf numFmtId="0" fontId="12" fillId="12" borderId="0" xfId="0" applyNumberFormat="1" applyFont="1" applyFill="1" applyBorder="1" applyAlignment="1">
      <x:alignment wrapText="1"/>
    </x:xf>
    <x:xf numFmtId="0" fontId="12" fillId="12" borderId="0" xfId="0" applyNumberFormat="1" applyFont="1" applyFill="1" applyBorder="1" applyAlignment="1">
      <x:alignment vertical="center" wrapText="1"/>
    </x:xf>
    <x:xf numFmtId="0" fontId="13" fillId="12" borderId="0" xfId="0" applyNumberFormat="1" applyFont="1" applyFill="1" applyBorder="1"/>
    <x:xf numFmtId="0" fontId="13" fillId="12" borderId="0" xfId="0" applyNumberFormat="1" applyFont="1" applyFill="1" applyBorder="1" applyAlignment="1">
      <x:alignment wrapText="1"/>
    </x:xf>
    <x:xf numFmtId="0" fontId="13" fillId="12" borderId="0" xfId="0" applyNumberFormat="1" applyFont="1" applyFill="1" applyBorder="1" applyAlignment="1">
      <x:alignment vertical="center" wrapText="1"/>
    </x:xf>
    <x:xf numFmtId="0" fontId="12" fillId="10" borderId="0" xfId="0" applyNumberFormat="1" applyFont="1" applyFill="1" applyBorder="1"/>
    <x:xf numFmtId="0" fontId="12" fillId="10" borderId="0" xfId="0" applyNumberFormat="1" applyFont="1" applyFill="1" applyBorder="1" applyAlignment="1">
      <x:alignment wrapText="1"/>
    </x:xf>
    <x:xf numFmtId="0" fontId="12" fillId="10" borderId="0" xfId="0" applyNumberFormat="1" applyFont="1" applyFill="1" applyBorder="1" applyAlignment="1">
      <x:alignment vertical="center" wrapText="1"/>
    </x:xf>
    <x:xf numFmtId="0" fontId="7" fillId="9" borderId="0" xfId="0" applyNumberFormat="1" applyFont="1" applyFill="1" applyBorder="1" applyAlignment="1">
      <x:alignment horizontal="left" vertical="center" wrapText="1"/>
    </x:xf>
    <x:xf numFmtId="0" fontId="9" fillId="11" borderId="0" xfId="0" applyNumberFormat="1" applyFont="1" applyFill="1" applyBorder="1" applyAlignment="1">
      <x:alignment horizontal="center" vertical="center" wrapText="1"/>
    </x:xf>
    <x:xf numFmtId="201" fontId="10" fillId="12" borderId="0" xfId="0" applyNumberFormat="1" applyFont="1" applyFill="1" applyBorder="1" applyAlignment="1">
      <x:alignment horizontal="center" vertical="center" wrapText="1"/>
    </x:xf>
    <x:xf numFmtId="202" fontId="10" fillId="13" borderId="0" xfId="0" applyNumberFormat="1" applyFont="1" applyFill="1" applyBorder="1" applyAlignment="1">
      <x:alignment horizontal="center" vertical="center" wrapText="1"/>
    </x:xf>
    <x:xf numFmtId="210" fontId="10" fillId="13" borderId="0" xfId="0" applyNumberFormat="1" applyFont="1" applyFill="1" applyBorder="1" applyAlignment="1">
      <x:alignment horizontal="center" vertical="center" wrapText="1"/>
    </x:xf>
    <x:xf numFmtId="203" fontId="10" fillId="14" borderId="0" xfId="0" applyNumberFormat="1" applyFont="1" applyFill="1" applyBorder="1" applyAlignment="1">
      <x:alignment horizontal="center" vertical="center" wrapText="1"/>
    </x:xf>
    <x:xf numFmtId="203" fontId="10" fillId="12" borderId="0" xfId="0" applyNumberFormat="1" applyFont="1" applyFill="1" applyBorder="1" applyAlignment="1">
      <x:alignment horizontal="center" vertical="center" wrapText="1"/>
    </x:xf>
    <x:xf numFmtId="205" fontId="10" fillId="14" borderId="0" xfId="0" applyNumberFormat="1" applyFont="1" applyFill="1" applyBorder="1" applyAlignment="1">
      <x:alignment horizontal="center" vertical="center" wrapText="1"/>
    </x:xf>
    <x:xf numFmtId="202" fontId="10" fillId="14" borderId="0" xfId="0" applyNumberFormat="1" applyFont="1" applyFill="1" applyBorder="1" applyAlignment="1">
      <x:alignment horizontal="center" vertical="center" wrapText="1"/>
    </x:xf>
    <x:xf numFmtId="0" fontId="11" fillId="11" borderId="0" xfId="0" applyNumberFormat="1" applyFont="1" applyFill="1" applyBorder="1" applyAlignment="1">
      <x:alignment horizontal="left" vertical="center" wrapText="1"/>
    </x:xf>
    <x:xf numFmtId="0" fontId="2" fillId="10" borderId="0" xfId="0" applyNumberFormat="1" applyFont="1" applyFill="1" applyBorder="1"/>
    <x:xf numFmtId="0" fontId="2" fillId="10" borderId="0" xfId="0" applyNumberFormat="1" applyFont="1" applyFill="1" applyBorder="1" applyAlignment="1">
      <x:alignment wrapText="1"/>
    </x:xf>
    <x:xf numFmtId="0" fontId="2" fillId="10" borderId="0" xfId="0" applyNumberFormat="1" applyFont="1" applyFill="1" applyBorder="1" applyAlignment="1">
      <x:alignment vertical="center" wrapText="1"/>
    </x:xf>
    <x:xf numFmtId="0" fontId="5" fillId="12" borderId="0" xfId="0" applyNumberFormat="1" applyFont="1" applyFill="1" applyBorder="1"/>
    <x:xf numFmtId="0" fontId="5" fillId="12" borderId="0" xfId="0" applyNumberFormat="1" applyFont="1" applyFill="1" applyBorder="1" applyAlignment="1">
      <x:alignment wrapText="1"/>
    </x:xf>
    <x:xf numFmtId="0" fontId="5" fillId="12" borderId="0" xfId="0" applyNumberFormat="1" applyFont="1" applyFill="1" applyBorder="1" applyAlignment="1">
      <x:alignment vertical="center" wrapText="1"/>
    </x:xf>
    <x:xf numFmtId="0" fontId="5" fillId="10" borderId="0" xfId="0" applyNumberFormat="1" applyFont="1" applyFill="1" applyBorder="1" applyAlignment="1">
      <x:alignment vertical="center" wrapText="1"/>
    </x:xf>
    <x:xf numFmtId="0" fontId="14" fillId="10" borderId="0" xfId="0" applyNumberFormat="1" applyFont="1" applyFill="1" applyBorder="1" applyAlignment="1">
      <x:alignment vertical="center" wrapText="1"/>
    </x:xf>
    <x:xf numFmtId="0" fontId="14" fillId="10" borderId="0" xfId="0" applyNumberFormat="1" applyFont="1" applyFill="1" applyBorder="1"/>
    <x:xf numFmtId="0" fontId="14" fillId="10" borderId="0" xfId="0" applyNumberFormat="1" applyFont="1" applyFill="1" applyBorder="1" applyAlignment="1">
      <x:alignment wrapText="1"/>
    </x:xf>
    <x:xf numFmtId="0" fontId="14" fillId="12" borderId="0" xfId="0" applyNumberFormat="1" applyFont="1" applyFill="1" applyBorder="1" applyAlignment="1">
      <x:alignment vertical="center" wrapText="1"/>
    </x:xf>
    <x:xf numFmtId="0" fontId="14" fillId="12" borderId="0" xfId="0" applyNumberFormat="1" applyFont="1" applyFill="1" applyBorder="1"/>
    <x:xf numFmtId="0" fontId="14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wrapText="1"/>
    </x:xf>
    <x:xf numFmtId="0" fontId="0" fillId="12" borderId="0" xfId="0" applyNumberFormat="1" applyFont="1" applyFill="1" applyBorder="1" applyAlignment="1">
      <x:alignment vertical="center" wrapText="1"/>
    </x:xf>
    <x:xf numFmtId="0" fontId="0" fillId="10" borderId="0" xfId="0" applyNumberFormat="1" applyFont="1" applyFill="1" applyBorder="1" applyAlignment="1">
      <x:alignment wrapText="1"/>
    </x:xf>
    <x:xf numFmtId="0" fontId="0" fillId="10" borderId="0" xfId="0" applyNumberFormat="1" applyFont="1" applyFill="1" applyBorder="1" applyAlignment="1">
      <x:alignment vertical="center" wrapText="1"/>
    </x:xf>
    <x:xf numFmtId="0" fontId="5" fillId="10" borderId="0" xfId="0" applyNumberFormat="1" applyFont="1" applyFill="1" applyBorder="1" applyAlignment="1">
      <x:alignment wrapText="1"/>
    </x:xf>
  </x:cellXfs>
  <x:cellStyles count="1">
    <x:cellStyle name="Normal" xfId="0"/>
  </x:cellStyles>
  <x:dxfs count="10">
    <x:dxf>
      <x:font>
        <x:b/>
        <x:color rgb="FF9C0006"/>
      </x:font>
      <x:fill>
        <x:patternFill>
          <x:bgColor rgb="FFFCE4D6"/>
        </x:patternFill>
      </x:fill>
    </x:dxf>
    <x:dxf>
      <x:font>
        <x:b/>
      </x:font>
      <x:fill>
        <x:patternFill>
          <x:bgColor rgb="FFFFF2CC"/>
        </x:patternFill>
      </x:fill>
    </x:dxf>
    <x:dxf>
      <x:font>
        <x:b/>
        <x:color rgb="FF375623"/>
      </x:font>
      <x:fill>
        <x:patternFill>
          <x:bgColor rgb="FFE2F0D9"/>
        </x:patternFill>
      </x:fill>
    </x:dxf>
    <x:dxf>
      <x:font>
        <x:b/>
        <x:color rgb="FF9C0006"/>
      </x:font>
      <x:fill>
        <x:patternFill>
          <x:bgColor rgb="FFFCE4D6"/>
        </x:patternFill>
      </x:fill>
    </x:dxf>
    <x:dxf>
      <x:font>
        <x:b/>
      </x:font>
      <x:fill>
        <x:patternFill>
          <x:bgColor rgb="FFFFF2CC"/>
        </x:patternFill>
      </x:fill>
    </x:dxf>
    <x:dxf>
      <x:font>
        <x:b/>
        <x:color rgb="FF375623"/>
      </x:font>
      <x:fill>
        <x:patternFill>
          <x:bgColor rgb="FFE2F0D9"/>
        </x:patternFill>
      </x:fill>
    </x:dxf>
    <x:dxf>
      <x:font>
        <x:b/>
        <x:color rgb="FFC00000"/>
      </x:font>
      <x:fill>
        <x:patternFill patternType="solid">
          <x:bgColor rgb="FFFCE4D6"/>
        </x:patternFill>
      </x:fill>
    </x:dxf>
    <x:dxf>
      <x:font>
        <x:b/>
      </x:font>
      <x:fill>
        <x:patternFill patternType="solid">
          <x:bgColor rgb="FFFFF2CC"/>
        </x:patternFill>
      </x:fill>
    </x:dxf>
    <x:dxf>
      <x:font>
        <x:b/>
        <x:color rgb="FFC00000"/>
      </x:font>
      <x:fill>
        <x:patternFill patternType="solid">
          <x:bgColor rgb="FFFCE4D6"/>
        </x:patternFill>
      </x:fill>
    </x:dxf>
    <x:dxf>
      <x:font>
        <x:b/>
      </x:font>
      <x:fill>
        <x:patternFill patternType="solid">
          <x:bgColor rgb="FFFFF2CC"/>
        </x:patternFill>
      </x:fill>
    </x:dxf>
  </x:d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4dc2bbe4e914d57" /><Relationship Type="http://schemas.openxmlformats.org/officeDocument/2006/relationships/theme" Target="/xl/theme/theme1.xml" Id="Rde31db3e0d9d4261" /><Relationship Type="http://schemas.openxmlformats.org/officeDocument/2006/relationships/sharedStrings" Target="/xl/sharedStrings.xml" Id="R3458828a989a4b52" /><Relationship Type="http://schemas.openxmlformats.org/officeDocument/2006/relationships/worksheet" Target="/xl/worksheets/sheet1.xml" Id="Rc0c4893762154b30" /><Relationship Type="http://schemas.openxmlformats.org/officeDocument/2006/relationships/worksheet" Target="/xl/worksheets/sheet2.xml" Id="Rea71d588ca154ce0" /><Relationship Type="http://schemas.openxmlformats.org/officeDocument/2006/relationships/worksheet" Target="/xl/worksheets/sheet3.xml" Id="R71d4647653644f15" /><Relationship Type="http://schemas.openxmlformats.org/officeDocument/2006/relationships/worksheet" Target="/xl/worksheets/sheet4.xml" Id="R263204ca08b34845" /><Relationship Type="http://schemas.openxmlformats.org/officeDocument/2006/relationships/worksheet" Target="/xl/worksheets/sheet5.xml" Id="Refdd2d4427be407f" /><Relationship Type="http://schemas.openxmlformats.org/officeDocument/2006/relationships/worksheet" Target="/xl/worksheets/sheet6.xml" Id="Re8505f43089843df" /><Relationship Type="http://schemas.openxmlformats.org/officeDocument/2006/relationships/worksheet" Target="/xl/worksheets/sheet7.xml" Id="R8171d09d03ec4566" /><Relationship Type="http://schemas.openxmlformats.org/officeDocument/2006/relationships/worksheet" Target="/xl/worksheets/sheet8.xml" Id="R76eddd16e7064c1c" /><Relationship Type="http://schemas.openxmlformats.org/officeDocument/2006/relationships/worksheet" Target="/xl/worksheets/sheet9.xml" Id="R2e501141744f4875" /><Relationship Type="http://schemas.openxmlformats.org/officeDocument/2006/relationships/worksheet" Target="/xl/worksheets/sheet10.xml" Id="R4ef80c55d7e5405a" /><Relationship Type="http://schemas.openxmlformats.org/officeDocument/2006/relationships/worksheet" Target="/xl/worksheets/sheet11.xml" Id="R320aa17b7e874d7b" /><Relationship Type="http://schemas.openxmlformats.org/officeDocument/2006/relationships/worksheet" Target="/xl/worksheets/sheet12.xml" Id="R991c1c5af1c7422f" /><Relationship Type="http://schemas.openxmlformats.org/officeDocument/2006/relationships/worksheet" Target="/xl/worksheets/sheet13.xml" Id="R3e2584c02f3d4578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chart" Target="/xl/drawings/charts/chart1.xml" Id="Rd0806b96b293480a" /><Relationship Type="http://schemas.openxmlformats.org/officeDocument/2006/relationships/chart" Target="/xl/drawings/charts/chart2.xml" Id="Rf12ed042cde04fdc" /></Relationships>
</file>

<file path=xl/drawings/_rels/drawing2.xml.rels>&#65279;<?xml version="1.0" encoding="utf-8"?><Relationships xmlns="http://schemas.openxmlformats.org/package/2006/relationships"><Relationship Type="http://schemas.openxmlformats.org/officeDocument/2006/relationships/chart" Target="/xl/drawings/charts/chart3.xml" Id="Ra22bd709bab94dee" /></Relationships>
</file>

<file path=xl/drawings/_rels/drawing3.xml.rels>&#65279;<?xml version="1.0" encoding="utf-8"?><Relationships xmlns="http://schemas.openxmlformats.org/package/2006/relationships"><Relationship Type="http://schemas.openxmlformats.org/officeDocument/2006/relationships/chart" Target="/xl/drawings/charts/chart4.xml" Id="R7b615492124b4065" /></Relationships>
</file>

<file path=xl/drawings/_rels/drawing4.xml.rels>&#65279;<?xml version="1.0" encoding="utf-8"?><Relationships xmlns="http://schemas.openxmlformats.org/package/2006/relationships"><Relationship Type="http://schemas.openxmlformats.org/officeDocument/2006/relationships/chart" Target="/xl/drawings/charts/chart5.xml" Id="R2cc1c9ba23044dfc" /></Relationships>
</file>

<file path=xl/drawings/_rels/drawing5.xml.rels>&#65279;<?xml version="1.0" encoding="utf-8"?><Relationships xmlns="http://schemas.openxmlformats.org/package/2006/relationships"><Relationship Type="http://schemas.openxmlformats.org/officeDocument/2006/relationships/chart" Target="/xl/drawings/charts/chart6.xml" Id="Rdc3585b9c8a340f9" /></Relationships>
</file>

<file path=xl/drawings/_rels/drawing6.xml.rels>&#65279;<?xml version="1.0" encoding="utf-8"?><Relationships xmlns="http://schemas.openxmlformats.org/package/2006/relationships"><Relationship Type="http://schemas.openxmlformats.org/officeDocument/2006/relationships/chart" Target="/xl/drawings/charts/chart7.xml" Id="Ra42b349485a64170" /></Relationships>
</file>

<file path=xl/drawings/_rels/drawing7.xml.rels>&#65279;<?xml version="1.0" encoding="utf-8"?><Relationships xmlns="http://schemas.openxmlformats.org/package/2006/relationships"><Relationship Type="http://schemas.openxmlformats.org/officeDocument/2006/relationships/chart" Target="/xl/drawings/charts/chart8.xml" Id="Rd1e5e3983e104e42" /><Relationship Type="http://schemas.openxmlformats.org/officeDocument/2006/relationships/chart" Target="/xl/drawings/charts/chart9.xml" Id="Rd9cc5a91e08e4ad9" /><Relationship Type="http://schemas.openxmlformats.org/officeDocument/2006/relationships/chart" Target="/xl/drawings/charts/chart10.xml" Id="Ra2668c7a388e479f" /></Relationships>
</file>

<file path=xl/drawings/_rels/drawing8.xml.rels>&#65279;<?xml version="1.0" encoding="utf-8"?><Relationships xmlns="http://schemas.openxmlformats.org/package/2006/relationships"><Relationship Type="http://schemas.openxmlformats.org/officeDocument/2006/relationships/chart" Target="/xl/drawings/charts/chart11.xml" Id="R88a0deef942e4e95" /><Relationship Type="http://schemas.openxmlformats.org/officeDocument/2006/relationships/chart" Target="/xl/drawings/charts/chart12.xml" Id="R170e6df3a9e24f82" /></Relationships>
</file>

<file path=xl/drawings/charts/chart1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Project Health Distribution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Projects</c:v>
          </c:tx>
          <c:cat>
            <c:strRef>
              <c:f>'Analysis_Summary'!$A$16:$A$18</c:f>
              <c:strCache>
                <c:ptCount val="0"/>
              </c:strCache>
            </c:strRef>
          </c:cat>
          <c:val>
            <c:numRef>
              <c:f>'Analysis_Summary'!$B$16:$B$18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0.xml><?xml version="1.0" encoding="utf-8"?>
<c:chartSpace xmlns:c="http://schemas.openxmlformats.org/drawingml/2006/chart">
  <c:lang val="en-US"/>
  <c:roundedCorners val="0"/>
  <c:chart>
    <c:plotArea>
      <c:layout/>
      <c:lineChart>
        <c:grouping val="standard"/>
        <c:ser>
          <c:idx val="0"/>
          <c:order val="0"/>
          <c:tx>
            <c:v>Weighted CPI</c:v>
          </c:tx>
          <c:cat>
            <c:strRef>
              <c:f>'Dashboard_Data'!$AN$2:$AN$49</c:f>
              <c:strCache>
                <c:ptCount val="0"/>
              </c:strCache>
            </c:strRef>
          </c:cat>
          <c:val>
            <c:numRef>
              <c:f>'Dashboard_Data'!$AO$2:$AO$49</c:f>
              <c:numCache>
                <c:formatCode>0.00</c:formatCode>
                <c:ptCount val="0"/>
              </c:numCache>
            </c:numRef>
          </c:val>
          <c:smooth val="0"/>
        </c:ser>
        <c:ser>
          <c:idx val="1"/>
          <c:order val="1"/>
          <c:tx>
            <c:v>Weighted SPI</c:v>
          </c:tx>
          <c:cat>
            <c:strRef>
              <c:f>'Dashboard_Data'!$AN$2:$AN$49</c:f>
              <c:strCache>
                <c:ptCount val="0"/>
              </c:strCache>
            </c:strRef>
          </c:cat>
          <c:val>
            <c:numRef>
              <c:f>'Dashboard_Data'!$AP$2:$AP$49</c:f>
              <c:numCache>
                <c:formatCode>0.00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tickLblSkip val="6"/>
        <c:txPr>
          <a:bodyPr xmlns:a="http://schemas.openxmlformats.org/drawingml/2006/main" rot="-2700000" anchorCtr="1"/>
          <a:lstStyle xmlns:a="http://schemas.openxmlformats.org/drawingml/2006/main"/>
          <a:p xmlns:a="http://schemas.openxmlformats.org/drawingml/2006/main">
            <a:pPr>
              <a:defRPr/>
            </a:pPr>
          </a:p>
        </c:txPr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0" sourceLinked="0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1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varyColors val="0"/>
        <c:ser>
          <c:idx val="0"/>
          <c:order val="0"/>
          <c:tx>
            <c:v>Approved Value</c:v>
          </c:tx>
          <c:cat>
            <c:strRef>
              <c:f>'Dashboard_Data'!$W$2:$W$11</c:f>
              <c:strCache>
                <c:ptCount val="0"/>
              </c:strCache>
            </c:strRef>
          </c:cat>
          <c:val>
            <c:numRef>
              <c:f>'Dashboard_Data'!$X$2:$X$11</c:f>
              <c:numCache>
                <c:formatCode>$0,,"M"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$0,,&quot;M&quot;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12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varyColors val="0"/>
        <c:ser>
          <c:idx val="0"/>
          <c:order val="0"/>
          <c:tx>
            <c:v>Avg Response Days</c:v>
          </c:tx>
          <c:cat>
            <c:strRef>
              <c:f>'Dashboard_Data'!$AA$2:$AA$9</c:f>
              <c:strCache>
                <c:ptCount val="0"/>
              </c:strCache>
            </c:strRef>
          </c:cat>
          <c:val>
            <c:numRef>
              <c:f>'Dashboard_Data'!$AB$2:$AB$9</c:f>
              <c:numCache>
                <c:formatCode>0.0 "days"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.0 &quot;days&quot;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2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Forecast Overrun by Project Type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Forecast Overrun %</c:v>
          </c:tx>
          <c:cat>
            <c:strRef>
              <c:f>'Analysis_Summary'!$N$23:$N$28</c:f>
              <c:strCache>
                <c:ptCount val="0"/>
              </c:strCache>
            </c:strRef>
          </c:cat>
          <c:val>
            <c:numRef>
              <c:f>'Analysis_Summary'!$O$23:$O$28</c:f>
              <c:numCache>
                <c:formatCode>0.0%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3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Forecast Overrun by Project Type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Project_Count</c:v>
          </c:tx>
          <c:cat>
            <c:strRef>
              <c:f>'Project_Type'!$A$4:$A$9</c:f>
              <c:strCache>
                <c:ptCount val="0"/>
              </c:strCache>
            </c:strRef>
          </c:cat>
          <c:val>
            <c:numRef>
              <c:f>'Project_Type'!$B$4:$B$9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Total_BAC</c:v>
          </c:tx>
          <c:cat>
            <c:strRef>
              <c:f>'Project_Type'!$A$4:$A$9</c:f>
              <c:strCache>
                <c:ptCount val="0"/>
              </c:strCache>
            </c:strRef>
          </c:cat>
          <c:val>
            <c:numRef>
              <c:f>'Project_Type'!$C$4:$C$9</c:f>
              <c:numCache>
                <c:formatCode>$#,##0</c:formatCode>
                <c:ptCount val="0"/>
              </c:numCache>
            </c:numRef>
          </c:val>
        </c:ser>
        <c:ser>
          <c:idx val="2"/>
          <c:order val="2"/>
          <c:tx>
            <c:v>Weighted_CPI</c:v>
          </c:tx>
          <c:cat>
            <c:strRef>
              <c:f>'Project_Type'!$A$4:$A$9</c:f>
              <c:strCache>
                <c:ptCount val="0"/>
              </c:strCache>
            </c:strRef>
          </c:cat>
          <c:val>
            <c:numRef>
              <c:f>'Project_Type'!$D$4:$D$9</c:f>
              <c:numCache>
                <c:formatCode>0.000</c:formatCode>
                <c:ptCount val="0"/>
              </c:numCache>
            </c:numRef>
          </c:val>
        </c:ser>
        <c:ser>
          <c:idx val="3"/>
          <c:order val="3"/>
          <c:tx>
            <c:v>Weighted_SPI</c:v>
          </c:tx>
          <c:cat>
            <c:strRef>
              <c:f>'Project_Type'!$A$4:$A$9</c:f>
              <c:strCache>
                <c:ptCount val="0"/>
              </c:strCache>
            </c:strRef>
          </c:cat>
          <c:val>
            <c:numRef>
              <c:f>'Project_Type'!$E$4:$E$9</c:f>
              <c:numCache>
                <c:formatCode>0.000</c:formatCode>
                <c:ptCount val="0"/>
              </c:numCache>
            </c:numRef>
          </c:val>
        </c:ser>
        <c:ser>
          <c:idx val="4"/>
          <c:order val="4"/>
          <c:tx>
            <c:v>Forecast_Overrun_Pct</c:v>
          </c:tx>
          <c:cat>
            <c:strRef>
              <c:f>'Project_Type'!$A$4:$A$9</c:f>
              <c:strCache>
                <c:ptCount val="0"/>
              </c:strCache>
            </c:strRef>
          </c:cat>
          <c:val>
            <c:numRef>
              <c:f>'Project_Type'!$F$4:$F$9</c:f>
              <c:numCache>
                <c:formatCode>0.0%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4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Delivery Method Performance</a:t>
            </a:r>
          </a:p>
        </c:rich>
      </c:tx>
      <c:overlay val="0"/>
    </c:title>
    <c:autoTitleDeleted val="0"/>
    <c:plotArea>
      <c:layout/>
      <c:barChart>
        <c:barDir val="col"/>
        <c:grouping val="clustered"/>
        <c:varyColors val="0"/>
        <c:ser>
          <c:idx val="0"/>
          <c:order val="0"/>
          <c:tx>
            <c:v>Project_Count</c:v>
          </c:tx>
          <c:cat>
            <c:strRef>
              <c:f>'Delivery_Method'!$A$4:$A$7</c:f>
              <c:strCache>
                <c:ptCount val="0"/>
              </c:strCache>
            </c:strRef>
          </c:cat>
          <c:val>
            <c:numRef>
              <c:f>'Delivery_Method'!$B$4:$B$7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Total_BAC</c:v>
          </c:tx>
          <c:cat>
            <c:strRef>
              <c:f>'Delivery_Method'!$A$4:$A$7</c:f>
              <c:strCache>
                <c:ptCount val="0"/>
              </c:strCache>
            </c:strRef>
          </c:cat>
          <c:val>
            <c:numRef>
              <c:f>'Delivery_Method'!$C$4:$C$7</c:f>
              <c:numCache>
                <c:formatCode>$#,##0</c:formatCode>
                <c:ptCount val="0"/>
              </c:numCache>
            </c:numRef>
          </c:val>
        </c:ser>
        <c:ser>
          <c:idx val="2"/>
          <c:order val="2"/>
          <c:tx>
            <c:v>Weighted_CPI</c:v>
          </c:tx>
          <c:cat>
            <c:strRef>
              <c:f>'Delivery_Method'!$A$4:$A$7</c:f>
              <c:strCache>
                <c:ptCount val="0"/>
              </c:strCache>
            </c:strRef>
          </c:cat>
          <c:val>
            <c:numRef>
              <c:f>'Delivery_Method'!$D$4:$D$7</c:f>
              <c:numCache>
                <c:formatCode>0.000</c:formatCode>
                <c:ptCount val="0"/>
              </c:numCache>
            </c:numRef>
          </c:val>
        </c:ser>
        <c:ser>
          <c:idx val="3"/>
          <c:order val="3"/>
          <c:tx>
            <c:v>Weighted_SPI</c:v>
          </c:tx>
          <c:cat>
            <c:strRef>
              <c:f>'Delivery_Method'!$A$4:$A$7</c:f>
              <c:strCache>
                <c:ptCount val="0"/>
              </c:strCache>
            </c:strRef>
          </c:cat>
          <c:val>
            <c:numRef>
              <c:f>'Delivery_Method'!$E$4:$E$7</c:f>
              <c:numCache>
                <c:formatCode>0.000</c:formatCode>
                <c:ptCount val="0"/>
              </c:numCache>
            </c:numRef>
          </c:val>
        </c:ser>
        <c:ser>
          <c:idx val="4"/>
          <c:order val="4"/>
          <c:tx>
            <c:v>Forecast_Overrun_Pct</c:v>
          </c:tx>
          <c:cat>
            <c:strRef>
              <c:f>'Delivery_Method'!$A$4:$A$7</c:f>
              <c:strCache>
                <c:ptCount val="0"/>
              </c:strCache>
            </c:strRef>
          </c:cat>
          <c:val>
            <c:numRef>
              <c:f>'Delivery_Method'!$F$4:$F$7</c:f>
              <c:numCache>
                <c:formatCode>0.0%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5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Weighted CPI and SPI Trend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Weighted CPI</c:v>
          </c:tx>
          <c:cat>
            <c:strRef>
              <c:f>'Monthly_Trend'!$L$4:$L$51</c:f>
              <c:strCache>
                <c:ptCount val="0"/>
              </c:strCache>
            </c:strRef>
          </c:cat>
          <c:val>
            <c:numRef>
              <c:f>'Monthly_Trend'!$M$4:$M$51</c:f>
              <c:numCache>
                <c:formatCode>0.000</c:formatCode>
                <c:ptCount val="0"/>
              </c:numCache>
            </c:numRef>
          </c:val>
          <c:smooth val="0"/>
        </c:ser>
        <c:ser>
          <c:idx val="1"/>
          <c:order val="1"/>
          <c:tx>
            <c:v>Weighted SPI</c:v>
          </c:tx>
          <c:cat>
            <c:strRef>
              <c:f>'Monthly_Trend'!$L$4:$L$51</c:f>
              <c:strCache>
                <c:ptCount val="0"/>
              </c:strCache>
            </c:strRef>
          </c:cat>
          <c:val>
            <c:numRef>
              <c:f>'Monthly_Trend'!$N$4:$N$51</c:f>
              <c:numCache>
                <c:formatCode>0.000</c:formatCode>
                <c:ptCount val="0"/>
              </c:numCache>
            </c:numRef>
          </c:val>
          <c:smooth val="0"/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line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6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Approved Change Value by Cause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Change_Count</c:v>
          </c:tx>
          <c:cat>
            <c:strRef>
              <c:f>'Change_Categories'!$A$4:$A$13</c:f>
              <c:strCache>
                <c:ptCount val="0"/>
              </c:strCache>
            </c:strRef>
          </c:cat>
          <c:val>
            <c:numRef>
              <c:f>'Change_Categories'!$B$4:$B$13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Approved_Count</c:v>
          </c:tx>
          <c:cat>
            <c:strRef>
              <c:f>'Change_Categories'!$A$4:$A$13</c:f>
              <c:strCache>
                <c:ptCount val="0"/>
              </c:strCache>
            </c:strRef>
          </c:cat>
          <c:val>
            <c:numRef>
              <c:f>'Change_Categories'!$C$4:$C$13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Approved_Value</c:v>
          </c:tx>
          <c:cat>
            <c:strRef>
              <c:f>'Change_Categories'!$A$4:$A$13</c:f>
              <c:strCache>
                <c:ptCount val="0"/>
              </c:strCache>
            </c:strRef>
          </c:cat>
          <c:val>
            <c:numRef>
              <c:f>'Change_Categories'!$D$4:$D$13</c:f>
              <c:numCache>
                <c:formatCode>$#,##0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7.xml><?xml version="1.0" encoding="utf-8"?>
<c:chartSpace xmlns:c="http://schemas.openxmlformats.org/drawingml/2006/chart">
  <c:lang val="en-US"/>
  <c:roundedCorners val="0"/>
  <c:chart>
    <c:title>
      <c:tx>
        <c:rich>
          <a:bodyPr xmlns:a="http://schemas.openxmlformats.org/drawingml/2006/main"/>
          <a:lstStyle xmlns:a="http://schemas.openxmlformats.org/drawingml/2006/main"/>
          <a:p xmlns:a="http://schemas.openxmlformats.org/drawingml/2006/main">
            <a:r>
              <a:rPr/>
              <a:t>Average RFI Response Days by Discipline</a:t>
            </a:r>
          </a:p>
        </c:rich>
      </c:tx>
      <c:overlay val="0"/>
    </c:title>
    <c:autoTitleDeleted val="0"/>
    <c:plotArea>
      <c:layout/>
      <c:barChart>
        <c:barDir val="col"/>
        <c:varyColors val="0"/>
        <c:ser>
          <c:idx val="0"/>
          <c:order val="0"/>
          <c:tx>
            <c:v>RFI_Count</c:v>
          </c:tx>
          <c:cat>
            <c:strRef>
              <c:f>'RFI_Disciplines'!$A$4:$A$11</c:f>
              <c:strCache>
                <c:ptCount val="0"/>
              </c:strCache>
            </c:strRef>
          </c:cat>
          <c:val>
            <c:numRef>
              <c:f>'RFI_Disciplines'!$B$4:$B$11</c:f>
              <c:numCache>
                <c:formatCode>General</c:formatCode>
                <c:ptCount val="0"/>
              </c:numCache>
            </c:numRef>
          </c:val>
        </c:ser>
        <c:ser>
          <c:idx val="1"/>
          <c:order val="1"/>
          <c:tx>
            <c:v>Open_RFI_Count</c:v>
          </c:tx>
          <c:cat>
            <c:strRef>
              <c:f>'RFI_Disciplines'!$A$4:$A$11</c:f>
              <c:strCache>
                <c:ptCount val="0"/>
              </c:strCache>
            </c:strRef>
          </c:cat>
          <c:val>
            <c:numRef>
              <c:f>'RFI_Disciplines'!$C$4:$C$11</c:f>
              <c:numCache>
                <c:formatCode>General</c:formatCode>
                <c:ptCount val="0"/>
              </c:numCache>
            </c:numRef>
          </c:val>
        </c:ser>
        <c:ser>
          <c:idx val="2"/>
          <c:order val="2"/>
          <c:tx>
            <c:v>Avg_Response_Days</c:v>
          </c:tx>
          <c:cat>
            <c:strRef>
              <c:f>'RFI_Disciplines'!$A$4:$A$11</c:f>
              <c:strCache>
                <c:ptCount val="0"/>
              </c:strCache>
            </c:strRef>
          </c:cat>
          <c:val>
            <c:numRef>
              <c:f>'RFI_Disciplines'!$D$4:$D$11</c:f>
              <c:numCache>
                <c:formatCode>0.0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legend>
      <c:legendPos val="b"/>
      <c:overlay val="0"/>
    </c:legend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8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grouping val="clustered"/>
        <c:varyColors val="0"/>
        <c:ser>
          <c:idx val="0"/>
          <c:order val="0"/>
          <c:tx>
            <c:v>Projects</c:v>
          </c:tx>
          <c:cat>
            <c:strRef>
              <c:f>'Dashboard_Data'!$D$2:$D$4</c:f>
              <c:strCache>
                <c:ptCount val="0"/>
              </c:strCache>
            </c:strRef>
          </c:cat>
          <c:val>
            <c:numRef>
              <c:f>'Dashboard_Data'!$E$2:$E$4</c:f>
              <c:numCache>
                <c:formatCode>General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charts/chart9.xml><?xml version="1.0" encoding="utf-8"?>
<c:chartSpace xmlns:c="http://schemas.openxmlformats.org/drawingml/2006/chart">
  <c:lang val="en-US"/>
  <c:roundedCorners val="0"/>
  <c:chart>
    <c:plotArea>
      <c:layout/>
      <c:barChart>
        <c:barDir val="col"/>
        <c:varyColors val="0"/>
        <c:ser>
          <c:idx val="0"/>
          <c:order val="0"/>
          <c:tx>
            <c:v>Forecast Overrun %</c:v>
          </c:tx>
          <c:cat>
            <c:strRef>
              <c:f>'Dashboard_Data'!$AK$2:$AK$7</c:f>
              <c:strCache>
                <c:ptCount val="0"/>
              </c:strCache>
            </c:strRef>
          </c:cat>
          <c:val>
            <c:numRef>
              <c:f>'Dashboard_Data'!$AL$2:$AL$7</c:f>
              <c:numCache>
                <c:formatCode>0.0%</c:formatCode>
                <c:ptCount val="0"/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  <c:axId val="48650112"/>
        <c:axId val="48672768"/>
      </c:barChart>
      <c:catAx>
        <c:axId val="48650112"/>
        <c:scaling>
          <c:orientation val="minMax"/>
        </c:scaling>
        <c:delete val="0"/>
        <c:axPos val="b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General"/>
        <c:majorTickMark val="none"/>
        <c:minorTickMark val="none"/>
        <c:tickLblPos val="nextTo"/>
        <c:crossAx val="48672768"/>
        <c:crosses val="autoZero"/>
        <c:lblAlgn val="ctr"/>
        <c:lblOffset val="100"/>
        <c:noMultiLvlLbl val="0"/>
      </c:catAx>
      <c:valAx>
        <c:axId val="48672768"/>
        <c:scaling>
          <c:orientation val="minMax"/>
        </c:scaling>
        <c:delete val="0"/>
        <c:axPos val="l"/>
        <c:majorGridlines>
          <c:spPr>
            <a:ln xmlns:a="http://schemas.openxmlformats.org/drawingml/2006/main" w="9525">
              <a:solidFill>
                <a:srgbClr val="CCCCCC"/>
              </a:solidFill>
              <a:prstDash val="dash"/>
            </a:ln>
          </c:spPr>
        </c:majorGridlines>
        <c:numFmt formatCode="0%" sourceLinked="0"/>
        <c:majorTickMark val="none"/>
        <c:minorTickMark val="none"/>
        <c:crossAx val="48650112"/>
        <c:crosses val="autoZero"/>
        <c:crossBetween val="between"/>
      </c:valAx>
    </c:plotArea>
    <c:plotVisOnly val="1"/>
  </c:chart>
  <c:spPr>
    <a:ln xmlns:a="http://schemas.openxmlformats.org/drawingml/2006/main" w="9525">
      <a:solidFill>
        <a:srgbClr val="D9D9D9"/>
      </a:solidFill>
      <a:prstDash val="solid"/>
    </a:ln>
  </c:spPr>
</c:chartSpace>
</file>

<file path=xl/drawings/drawing1.xml><?xml version="1.0" encoding="utf-8"?>
<xdr:wsDr xmlns:xdr="http://schemas.openxmlformats.org/drawingml/2006/spreadsheetDrawing">
  <xdr:twoCellAnchor>
    <xdr:from>
      <xdr:col>3</xdr:col>
      <xdr:colOff>0</xdr:colOff>
      <xdr:row>14</xdr:row>
      <xdr:rowOff>0</xdr:rowOff>
    </xdr:from>
    <xdr:to>
      <xdr:col>8</xdr:col>
      <xdr:colOff>0</xdr:colOff>
      <xdr:row>29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0806b96b293480a"/>
        </a:graphicData>
      </a:graphic>
    </xdr:graphicFrame>
    <xdr:clientData/>
  </xdr:twoCellAnchor>
  <xdr:twoCellAnchor>
    <xdr:from>
      <xdr:col>7</xdr:col>
      <xdr:colOff>0</xdr:colOff>
      <xdr:row>14</xdr:row>
      <xdr:rowOff>0</xdr:rowOff>
    </xdr:from>
    <xdr:to>
      <xdr:col>12</xdr:col>
      <xdr:colOff>0</xdr:colOff>
      <xdr:row>29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f12ed042cde04fdc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>
  <xdr:twoCellAnchor>
    <xdr:from>
      <xdr:col>12</xdr:col>
      <xdr:colOff>0</xdr:colOff>
      <xdr:row>2</xdr:row>
      <xdr:rowOff>0</xdr:rowOff>
    </xdr:from>
    <xdr:to>
      <xdr:col>20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22bd709bab94dee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>
  <xdr:twoCellAnchor>
    <xdr:from>
      <xdr:col>12</xdr:col>
      <xdr:colOff>0</xdr:colOff>
      <xdr:row>2</xdr:row>
      <xdr:rowOff>0</xdr:rowOff>
    </xdr:from>
    <xdr:to>
      <xdr:col>20</xdr:col>
      <xdr:colOff>0</xdr:colOff>
      <xdr:row>19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7b615492124b4065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>
  <xdr:twoCellAnchor>
    <xdr:from>
      <xdr:col>11</xdr:col>
      <xdr:colOff>0</xdr:colOff>
      <xdr:row>2</xdr:row>
      <xdr:rowOff>0</xdr:rowOff>
    </xdr:from>
    <xdr:to>
      <xdr:col>20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2cc1c9ba23044dfc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>
  <xdr:twoCellAnchor>
    <xdr:from>
      <xdr:col>8</xdr:col>
      <xdr:colOff>0</xdr:colOff>
      <xdr:row>2</xdr:row>
      <xdr:rowOff>0</xdr:rowOff>
    </xdr:from>
    <xdr:to>
      <xdr:col>16</xdr:col>
      <xdr:colOff>0</xdr:colOff>
      <xdr:row>21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c3585b9c8a340f9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>
  <xdr:twoCellAnchor>
    <xdr:from>
      <xdr:col>8</xdr:col>
      <xdr:colOff>0</xdr:colOff>
      <xdr:row>2</xdr:row>
      <xdr:rowOff>0</xdr:rowOff>
    </xdr:from>
    <xdr:to>
      <xdr:col>16</xdr:col>
      <xdr:colOff>0</xdr:colOff>
      <xdr:row>20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42b349485a64170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>
  <xdr:twoCellAnchor>
    <xdr:from>
      <xdr:col>0</xdr:col>
      <xdr:colOff>0</xdr:colOff>
      <xdr:row>16</xdr:row>
      <xdr:rowOff>0</xdr:rowOff>
    </xdr:from>
    <xdr:to>
      <xdr:col>8</xdr:col>
      <xdr:colOff>0</xdr:colOff>
      <xdr:row>32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1e5e3983e104e42"/>
        </a:graphicData>
      </a:graphic>
    </xdr:graphicFrame>
    <xdr:clientData/>
  </xdr:twoCellAnchor>
  <xdr:twoCellAnchor>
    <xdr:from>
      <xdr:col>8</xdr:col>
      <xdr:colOff>0</xdr:colOff>
      <xdr:row>16</xdr:row>
      <xdr:rowOff>0</xdr:rowOff>
    </xdr:from>
    <xdr:to>
      <xdr:col>16</xdr:col>
      <xdr:colOff>0</xdr:colOff>
      <xdr:row>32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d9cc5a91e08e4ad9"/>
        </a:graphicData>
      </a:graphic>
    </xdr:graphicFrame>
    <xdr:clientData/>
  </xdr:twoCellAnchor>
  <xdr:twoCellAnchor>
    <xdr:from>
      <xdr:col>8</xdr:col>
      <xdr:colOff>0</xdr:colOff>
      <xdr:row>34</xdr:row>
      <xdr:rowOff>0</xdr:rowOff>
    </xdr:from>
    <xdr:to>
      <xdr:col>16</xdr:col>
      <xdr:colOff>0</xdr:colOff>
      <xdr:row>50</xdr:row>
      <xdr:rowOff>0</xdr:rowOff>
    </xdr:to>
    <xdr:graphicFrame macro="">
      <xdr:nvGraphicFramePr>
        <xdr:cNvPr id="3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a2668c7a388e479f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>
  <xdr:twoCellAnchor>
    <xdr:from>
      <xdr:col>0</xdr:col>
      <xdr:colOff>0</xdr:colOff>
      <xdr:row>6</xdr:row>
      <xdr:rowOff>0</xdr:rowOff>
    </xdr:from>
    <xdr:to>
      <xdr:col>8</xdr:col>
      <xdr:colOff>0</xdr:colOff>
      <xdr:row>24</xdr:row>
      <xdr:rowOff>0</xdr:rowOff>
    </xdr:to>
    <xdr:graphicFrame macro="">
      <xdr:nvGraphicFramePr>
        <xdr:cNvPr id="1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88a0deef942e4e95"/>
        </a:graphicData>
      </a:graphic>
    </xdr:graphicFrame>
    <xdr:clientData/>
  </xdr:twoCellAnchor>
  <xdr:twoCellAnchor>
    <xdr:from>
      <xdr:col>8</xdr:col>
      <xdr:colOff>0</xdr:colOff>
      <xdr:row>6</xdr:row>
      <xdr:rowOff>0</xdr:rowOff>
    </xdr:from>
    <xdr:to>
      <xdr:col>16</xdr:col>
      <xdr:colOff>0</xdr:colOff>
      <xdr:row>24</xdr:row>
      <xdr:rowOff>0</xdr:rowOff>
    </xdr:to>
    <xdr:graphicFrame macro="">
      <xdr:nvGraphicFramePr>
        <xdr:cNvPr id="2" name="Chart"/>
        <xdr:cNvGraphicFramePr/>
      </xdr:nvGraphicFramePr>
      <xdr:xfrm>
        <a:off xmlns:a="http://schemas.openxmlformats.org/drawingml/2006/main" x="0" y="0"/>
        <a:ext xmlns:a="http://schemas.openxmlformats.org/drawingml/2006/main" cx="0" cy="0"/>
      </xdr:xfrm>
      <a:graphic xmlns:a="http://schemas.openxmlformats.org/drawingml/2006/main">
        <a:graphicData uri="http://schemas.openxmlformats.org/drawingml/2006/chart">
          <c:chart xmlns:r="http://schemas.openxmlformats.org/officeDocument/2006/relationships" xmlns:c="http://schemas.openxmlformats.org/drawingml/2006/chart" r:id="R170e6df3a9e24f82"/>
        </a:graphicData>
      </a:graphic>
    </xdr:graphicFrame>
    <xdr:clientData/>
  </xdr:twoCellAnchor>
</xdr:wsDr>
</file>

<file path=xl/tables/table1.xml><?xml version="1.0" encoding="utf-8"?>
<x:table xmlns:x="http://schemas.openxmlformats.org/spreadsheetml/2006/main" id="1" name="HealthDistributionTable" displayName="HealthDistributionTable" ref="A15:B18" headerRowCount="1">
  <x:tableColumns count="2">
    <x:tableColumn id="1" name="Health Status"/>
    <x:tableColumn id="2" name="Projects"/>
  </x:tableColumns>
  <x:tableStyleInfo name="TableStyleMedium2" showRowStripes="1"/>
</x:table>
</file>

<file path=xl/tables/table10.xml><?xml version="1.0" encoding="utf-8"?>
<x:table xmlns:x="http://schemas.openxmlformats.org/spreadsheetml/2006/main" id="10" name="ChangeCategoriesTable" displayName="ChangeCategoriesTable" ref="A3:G13" headerRowCount="1">
  <x:tableColumns count="7">
    <x:tableColumn id="1" name="Change_Category"/>
    <x:tableColumn id="2" name="Change_Count"/>
    <x:tableColumn id="3" name="Approved_Count"/>
    <x:tableColumn id="4" name="Approved_Value"/>
    <x:tableColumn id="5" name="Pending_Value"/>
    <x:tableColumn id="6" name="Approved_Schedule_Impact_Days"/>
    <x:tableColumn id="7" name="Avg_Approval_Days"/>
  </x:tableColumns>
  <x:tableStyleInfo name="TableStyleMedium2" showRowStripes="1"/>
</x:table>
</file>

<file path=xl/tables/table11.xml><?xml version="1.0" encoding="utf-8"?>
<x:table xmlns:x="http://schemas.openxmlformats.org/spreadsheetml/2006/main" id="11" name="RFIDisciplinesTable" displayName="RFIDisciplinesTable" ref="A3:H11" headerRowCount="1">
  <x:tableColumns count="8">
    <x:tableColumn id="1" name="Discipline"/>
    <x:tableColumn id="2" name="RFI_Count"/>
    <x:tableColumn id="3" name="Open_RFI_Count"/>
    <x:tableColumn id="4" name="Avg_Response_Days"/>
    <x:tableColumn id="5" name="Late_RFI_Count"/>
    <x:tableColumn id="6" name="Late_RFI_Rate"/>
    <x:tableColumn id="7" name="Total_Cost_Impact"/>
    <x:tableColumn id="8" name="Total_Schedule_Impact_Days"/>
  </x:tableColumns>
  <x:tableStyleInfo name="TableStyleMedium2" showRowStripes="1"/>
</x:table>
</file>

<file path=xl/tables/table12.xml><?xml version="1.0" encoding="utf-8"?>
<x:table xmlns:x="http://schemas.openxmlformats.org/spreadsheetml/2006/main" id="12" name="MetricDefinitionsTable" displayName="MetricDefinitionsTable" ref="A3:F11" headerRowCount="1">
  <x:tableColumns count="6">
    <x:tableColumn id="1" name="Metric"/>
    <x:tableColumn id="2" name="Formula"/>
    <x:tableColumn id="3" name="Interpretation"/>
    <x:tableColumn id="4" name="Use"/>
    <x:tableColumn id="5" name="Implementation"/>
    <x:tableColumn id="6" name="Basis"/>
  </x:tableColumns>
  <x:tableStyleInfo name="TableStyleMedium2" showRowStripes="1"/>
</x:table>
</file>

<file path=xl/tables/table13.xml><?xml version="1.0" encoding="utf-8"?>
<x:table xmlns:x="http://schemas.openxmlformats.org/spreadsheetml/2006/main" id="13" name="ExecutiveTopRiskTable" displayName="ExecutiveTopRiskTable" ref="A36:H46" headerRowCount="1">
  <x:tableColumns count="8">
    <x:tableColumn id="1" name="Rank"/>
    <x:tableColumn id="2" name="Project ID"/>
    <x:tableColumn id="3" name="Project Name"/>
    <x:tableColumn id="4" name="Forecast Overrun"/>
    <x:tableColumn id="5" name="Delay"/>
    <x:tableColumn id="6" name="CPI"/>
    <x:tableColumn id="7" name="Status"/>
    <x:tableColumn id="8" name="Primary Driver"/>
  </x:tableColumns>
  <x:tableStyleInfo name="TableStyleMedium2" showRowStripes="1"/>
</x:table>
</file>

<file path=xl/tables/table14.xml><?xml version="1.0" encoding="utf-8"?>
<x:table xmlns:x="http://schemas.openxmlformats.org/spreadsheetml/2006/main" id="14" name="OperationalCorrelationTable" displayName="OperationalCorrelationTable" ref="A29:H36" headerRowCount="1">
  <x:tableColumns count="8">
    <x:tableColumn id="1" name="Relationship"/>
    <x:tableColumn id="2" name="Pearson r"/>
    <x:tableColumn id="3" name="Strength"/>
    <x:tableColumn id="4" name="Direction"/>
    <x:tableColumn id="5" name="R²"/>
    <x:tableColumn id="6" name="Use"/>
    <x:tableColumn id="7" name="Caution"/>
    <x:tableColumn id="8" name="Priority"/>
  </x:tableColumns>
  <x:tableStyleInfo name="TableStyleMedium2" showRowStripes="1"/>
</x:table>
</file>

<file path=xl/tables/table2.xml><?xml version="1.0" encoding="utf-8"?>
<x:table xmlns:x="http://schemas.openxmlformats.org/spreadsheetml/2006/main" id="2" name="ProjectTypeSummaryOnDashboard" displayName="ProjectTypeSummaryOnDashboard" ref="A22:D28" headerRowCount="1">
  <x:tableColumns count="4">
    <x:tableColumn id="1" name="Project Type"/>
    <x:tableColumn id="2" name="Projects"/>
    <x:tableColumn id="3" name="Forecast Overrun %"/>
    <x:tableColumn id="4" name="Average Delay Days"/>
  </x:tableColumns>
  <x:tableStyleInfo name="TableStyleMedium2" showRowStripes="1"/>
</x:table>
</file>

<file path=xl/tables/table3.xml><?xml version="1.0" encoding="utf-8"?>
<x:table xmlns:x="http://schemas.openxmlformats.org/spreadsheetml/2006/main" id="3" name="TopRiskProjectsTable" displayName="TopRiskProjectsTable" ref="A43:L53" headerRowCount="1">
  <x:tableColumns count="12">
    <x:tableColumn id="1" name="Rank"/>
    <x:tableColumn id="2" name="Project ID"/>
    <x:tableColumn id="3" name="Project Name"/>
    <x:tableColumn id="4" name="Type"/>
    <x:tableColumn id="5" name="Status"/>
    <x:tableColumn id="6" name="CPI"/>
    <x:tableColumn id="7" name="SPI"/>
    <x:tableColumn id="8" name="Forecast Overrun"/>
    <x:tableColumn id="9" name="Delay Days"/>
    <x:tableColumn id="10" name="Contingency Used"/>
    <x:tableColumn id="11" name="Primary Driver"/>
    <x:tableColumn id="12" name="Risk Triggers"/>
  </x:tableColumns>
  <x:tableStyleInfo name="TableStyleMedium2" showRowStripes="1"/>
</x:table>
</file>

<file path=xl/tables/table4.xml><?xml version="1.0" encoding="utf-8"?>
<x:table xmlns:x="http://schemas.openxmlformats.org/spreadsheetml/2006/main" id="4" name="ProjectAnalysisTable" displayName="ProjectAnalysisTable" ref="A4:AO79" headerRowCount="1">
  <x:tableColumns count="41">
    <x:tableColumn id="1" name="Priority Rank"/>
    <x:tableColumn id="2" name="Project ID"/>
    <x:tableColumn id="3" name="Project Name"/>
    <x:tableColumn id="4" name="Project Type"/>
    <x:tableColumn id="5" name="Delivery Method"/>
    <x:tableColumn id="6" name="Contract Type"/>
    <x:tableColumn id="7" name="Project Status"/>
    <x:tableColumn id="8" name="Current Phase"/>
    <x:tableColumn id="9" name="Original Budget"/>
    <x:tableColumn id="10" name="Current Budget"/>
    <x:tableColumn id="11" name="Planned Value"/>
    <x:tableColumn id="12" name="Earned Value"/>
    <x:tableColumn id="13" name="Actual Cost"/>
    <x:tableColumn id="14" name="Percent Complete"/>
    <x:tableColumn id="15" name="Planned End"/>
    <x:tableColumn id="16" name="Forecast End"/>
    <x:tableColumn id="17" name="Original Contingency"/>
    <x:tableColumn id="18" name="Contingency Used"/>
    <x:tableColumn id="19" name="Approved CO Value"/>
    <x:tableColumn id="20" name="Pending CO Value"/>
    <x:tableColumn id="21" name="RFI Count"/>
    <x:tableColumn id="22" name="Avg RFI Response Days"/>
    <x:tableColumn id="23" name="Late RFI Count"/>
    <x:tableColumn id="24" name="CPI"/>
    <x:tableColumn id="25" name="SPI"/>
    <x:tableColumn id="26" name="Cost Variance"/>
    <x:tableColumn id="27" name="Schedule Variance"/>
    <x:tableColumn id="28" name="EAC"/>
    <x:tableColumn id="29" name="ETC"/>
    <x:tableColumn id="30" name="VAC"/>
    <x:tableColumn id="31" name="Forecast Overrun %"/>
    <x:tableColumn id="32" name="Cost Growth %"/>
    <x:tableColumn id="33" name="Schedule Delay Days"/>
    <x:tableColumn id="34" name="Approved CO %"/>
    <x:tableColumn id="35" name="Pending CO %"/>
    <x:tableColumn id="36" name="Contingency Utilization %"/>
    <x:tableColumn id="37" name="Contingency Burn Ratio"/>
    <x:tableColumn id="38" name="Late RFI Rate"/>
    <x:tableColumn id="39" name="Health Status"/>
    <x:tableColumn id="40" name="Primary Risk Driver"/>
    <x:tableColumn id="41" name="All Risk Triggers"/>
  </x:tableColumns>
  <x:tableStyleInfo name="TableStyleMedium2" showRowStripes="1"/>
</x:table>
</file>

<file path=xl/tables/table5.xml><?xml version="1.0" encoding="utf-8"?>
<x:table xmlns:x="http://schemas.openxmlformats.org/spreadsheetml/2006/main" id="5" name="ProjectTypeTable" displayName="ProjectTypeTable" ref="A3:L9" headerRowCount="1">
  <x:tableColumns count="12">
    <x:tableColumn id="1" name="Project_Type"/>
    <x:tableColumn id="2" name="Project_Count"/>
    <x:tableColumn id="3" name="Total_BAC"/>
    <x:tableColumn id="4" name="Weighted_CPI"/>
    <x:tableColumn id="5" name="Weighted_SPI"/>
    <x:tableColumn id="6" name="Forecast_Overrun_Pct"/>
    <x:tableColumn id="7" name="Average_Delay_Days"/>
    <x:tableColumn id="8" name="Median_Delay_Days"/>
    <x:tableColumn id="9" name="Average_Approved_CO_Pct"/>
    <x:tableColumn id="10" name="Average_RFI_Response_Days"/>
    <x:tableColumn id="11" name="Red_Project_Count"/>
    <x:tableColumn id="12" name="Red_Project_Rate"/>
  </x:tableColumns>
  <x:tableStyleInfo name="TableStyleMedium2" showRowStripes="1"/>
</x:table>
</file>

<file path=xl/tables/table6.xml><?xml version="1.0" encoding="utf-8"?>
<x:table xmlns:x="http://schemas.openxmlformats.org/spreadsheetml/2006/main" id="6" name="DeliveryMethodTable" displayName="DeliveryMethodTable" ref="A3:L7" headerRowCount="1">
  <x:tableColumns count="12">
    <x:tableColumn id="1" name="Delivery_Method"/>
    <x:tableColumn id="2" name="Project_Count"/>
    <x:tableColumn id="3" name="Total_BAC"/>
    <x:tableColumn id="4" name="Weighted_CPI"/>
    <x:tableColumn id="5" name="Weighted_SPI"/>
    <x:tableColumn id="6" name="Forecast_Overrun_Pct"/>
    <x:tableColumn id="7" name="Average_Delay_Days"/>
    <x:tableColumn id="8" name="Median_Delay_Days"/>
    <x:tableColumn id="9" name="Average_Approved_CO_Pct"/>
    <x:tableColumn id="10" name="Average_RFI_Response_Days"/>
    <x:tableColumn id="11" name="Red_Project_Count"/>
    <x:tableColumn id="12" name="Red_Project_Rate"/>
  </x:tableColumns>
  <x:tableStyleInfo name="TableStyleMedium2" showRowStripes="1"/>
</x:table>
</file>

<file path=xl/tables/table7.xml><?xml version="1.0" encoding="utf-8"?>
<x:table xmlns:x="http://schemas.openxmlformats.org/spreadsheetml/2006/main" id="7" name="ContractTypeTable" displayName="ContractTypeTable" ref="A3:L8" headerRowCount="1">
  <x:tableColumns count="12">
    <x:tableColumn id="1" name="Contract_Type"/>
    <x:tableColumn id="2" name="Project_Count"/>
    <x:tableColumn id="3" name="Total_BAC"/>
    <x:tableColumn id="4" name="Weighted_CPI"/>
    <x:tableColumn id="5" name="Weighted_SPI"/>
    <x:tableColumn id="6" name="Forecast_Overrun_Pct"/>
    <x:tableColumn id="7" name="Average_Delay_Days"/>
    <x:tableColumn id="8" name="Median_Delay_Days"/>
    <x:tableColumn id="9" name="Average_Approved_CO_Pct"/>
    <x:tableColumn id="10" name="Average_RFI_Response_Days"/>
    <x:tableColumn id="11" name="Red_Project_Count"/>
    <x:tableColumn id="12" name="Red_Project_Rate"/>
  </x:tableColumns>
  <x:tableStyleInfo name="TableStyleMedium2" showRowStripes="1"/>
</x:table>
</file>

<file path=xl/tables/table8.xml><?xml version="1.0" encoding="utf-8"?>
<x:table xmlns:x="http://schemas.openxmlformats.org/spreadsheetml/2006/main" id="8" name="CorrelationTable" displayName="CorrelationTable" ref="A3:H10" headerRowCount="1">
  <x:tableColumns count="8">
    <x:tableColumn id="1" name="Relationship"/>
    <x:tableColumn id="2" name="X_Variable"/>
    <x:tableColumn id="3" name="Y_Variable"/>
    <x:tableColumn id="4" name="Pearson_r"/>
    <x:tableColumn id="5" name="R_Squared"/>
    <x:tableColumn id="6" name="Strength"/>
    <x:tableColumn id="7" name="Direction"/>
    <x:tableColumn id="8" name="Interpretation"/>
  </x:tableColumns>
  <x:tableStyleInfo name="TableStyleMedium2" showRowStripes="1"/>
</x:table>
</file>

<file path=xl/tables/table9.xml><?xml version="1.0" encoding="utf-8"?>
<x:table xmlns:x="http://schemas.openxmlformats.org/spreadsheetml/2006/main" id="9" name="MonthlyTrendTable" displayName="MonthlyTrendTable" ref="A3:J51" headerRowCount="1">
  <x:tableColumns count="10">
    <x:tableColumn id="1" name="Reporting_Date"/>
    <x:tableColumn id="2" name="Reporting_Project_Count"/>
    <x:tableColumn id="3" name="Total_PV"/>
    <x:tableColumn id="4" name="Total_EV"/>
    <x:tableColumn id="5" name="Total_AC"/>
    <x:tableColumn id="6" name="Total_Contingency_Used"/>
    <x:tableColumn id="7" name="Total_Approved_CO_Value"/>
    <x:tableColumn id="8" name="Total_Pending_CO_Value"/>
    <x:tableColumn id="9" name="Weighted_CPI"/>
    <x:tableColumn id="10" name="Weighted_SPI"/>
  </x:tableColumns>
  <x:tableStyleInfo name="TableStyleMedium2" showRowStripes="1"/>
</x:table>
</file>

<file path=xl/theme/theme1.xml><?xml version="1.0" encoding="utf-8"?>
<a:theme xmlns:a="http://schemas.openxmlformats.org/drawingml/2006/main" name="ChatGPT">
  <a:themeElements>
    <a:clrScheme name="ChatGPT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ChatGPT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  <a:ln w="25400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  <a:satMod val="150000"/>
              </a:schemeClr>
            </a:gs>
            <a:gs pos="50000">
              <a:schemeClr val="phClr">
                <a:tint val="98000"/>
                <a:shade val="90000"/>
                <a:lumMod val="103000"/>
                <a:satMod val="130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f57ef9775dba4945" /><Relationship Type="http://schemas.openxmlformats.org/officeDocument/2006/relationships/table" Target="/xl/tables/table1.xml" Id="R0c345b02a295467c" /><Relationship Type="http://schemas.openxmlformats.org/officeDocument/2006/relationships/table" Target="/xl/tables/table2.xml" Id="R2ce55ec305ef49b7" /><Relationship Type="http://schemas.openxmlformats.org/officeDocument/2006/relationships/table" Target="/xl/tables/table3.xml" Id="R3db2f05c8d1f4892" /></Relationships>
</file>

<file path=xl/worksheets/_rels/sheet10.xml.rels>&#65279;<?xml version="1.0" encoding="utf-8"?><Relationships xmlns="http://schemas.openxmlformats.org/package/2006/relationships"><Relationship Type="http://schemas.openxmlformats.org/officeDocument/2006/relationships/table" Target="/xl/tables/table12.xml" Id="Rb200c3fe81ee46fe" /></Relationships>
</file>

<file path=xl/worksheets/_rels/sheet12.xml.rels>&#65279;<?xml version="1.0" encoding="utf-8"?><Relationships xmlns="http://schemas.openxmlformats.org/package/2006/relationships"><Relationship Type="http://schemas.openxmlformats.org/officeDocument/2006/relationships/drawing" Target="/xl/drawings/drawing7.xml" Id="R33f58579f79d4d19" /><Relationship Type="http://schemas.openxmlformats.org/officeDocument/2006/relationships/table" Target="/xl/tables/table13.xml" Id="R6c31064f8d914055" /></Relationships>
</file>

<file path=xl/worksheets/_rels/sheet13.xml.rels>&#65279;<?xml version="1.0" encoding="utf-8"?><Relationships xmlns="http://schemas.openxmlformats.org/package/2006/relationships"><Relationship Type="http://schemas.openxmlformats.org/officeDocument/2006/relationships/drawing" Target="/xl/drawings/drawing8.xml" Id="Rffac7e6b534d4f3b" /><Relationship Type="http://schemas.openxmlformats.org/officeDocument/2006/relationships/table" Target="/xl/tables/table14.xml" Id="Rcc605dab557443cd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4.xml" Id="R5b02375b78884688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drawing" Target="/xl/drawings/drawing2.xml" Id="R9680a8dd6ee5402f" /><Relationship Type="http://schemas.openxmlformats.org/officeDocument/2006/relationships/table" Target="/xl/tables/table5.xml" Id="Rcb45a8080c4a492a" /></Relationships>
</file>

<file path=xl/worksheets/_rels/sheet4.xml.rels>&#65279;<?xml version="1.0" encoding="utf-8"?><Relationships xmlns="http://schemas.openxmlformats.org/package/2006/relationships"><Relationship Type="http://schemas.openxmlformats.org/officeDocument/2006/relationships/drawing" Target="/xl/drawings/drawing3.xml" Id="R3c6fab235d754c9a" /><Relationship Type="http://schemas.openxmlformats.org/officeDocument/2006/relationships/table" Target="/xl/tables/table6.xml" Id="R58298b244bd84974" /></Relationships>
</file>

<file path=xl/worksheets/_rels/sheet5.xml.rels>&#65279;<?xml version="1.0" encoding="utf-8"?><Relationships xmlns="http://schemas.openxmlformats.org/package/2006/relationships"><Relationship Type="http://schemas.openxmlformats.org/officeDocument/2006/relationships/table" Target="/xl/tables/table7.xml" Id="Rad2d5c190f164caa" /></Relationships>
</file>

<file path=xl/worksheets/_rels/sheet6.xml.rels>&#65279;<?xml version="1.0" encoding="utf-8"?><Relationships xmlns="http://schemas.openxmlformats.org/package/2006/relationships"><Relationship Type="http://schemas.openxmlformats.org/officeDocument/2006/relationships/table" Target="/xl/tables/table8.xml" Id="R259daad2b1834d64" /></Relationships>
</file>

<file path=xl/worksheets/_rels/sheet7.xml.rels>&#65279;<?xml version="1.0" encoding="utf-8"?><Relationships xmlns="http://schemas.openxmlformats.org/package/2006/relationships"><Relationship Type="http://schemas.openxmlformats.org/officeDocument/2006/relationships/drawing" Target="/xl/drawings/drawing4.xml" Id="Re934cea189c74d96" /><Relationship Type="http://schemas.openxmlformats.org/officeDocument/2006/relationships/table" Target="/xl/tables/table9.xml" Id="R01f36f59096a4130" /></Relationships>
</file>

<file path=xl/worksheets/_rels/sheet8.xml.rels>&#65279;<?xml version="1.0" encoding="utf-8"?><Relationships xmlns="http://schemas.openxmlformats.org/package/2006/relationships"><Relationship Type="http://schemas.openxmlformats.org/officeDocument/2006/relationships/drawing" Target="/xl/drawings/drawing5.xml" Id="R00d42bb31fb640de" /><Relationship Type="http://schemas.openxmlformats.org/officeDocument/2006/relationships/table" Target="/xl/tables/table10.xml" Id="R9877f47403604feb" /></Relationships>
</file>

<file path=xl/worksheets/_rels/sheet9.xml.rels>&#65279;<?xml version="1.0" encoding="utf-8"?><Relationships xmlns="http://schemas.openxmlformats.org/package/2006/relationships"><Relationship Type="http://schemas.openxmlformats.org/officeDocument/2006/relationships/drawing" Target="/xl/drawings/drawing6.xml" Id="R14d6b52d7b364078" /><Relationship Type="http://schemas.openxmlformats.org/officeDocument/2006/relationships/table" Target="/xl/tables/table11.xml" Id="R3cc9375f59e24430" /></Relationships>
</file>

<file path=xl/worksheets/sheet1.xml><?xml version="1.0" encoding="utf-8"?>
<x:worksheet xmlns:x="http://schemas.openxmlformats.org/spreadsheetml/2006/main">
  <x:sheetFormatPr defaultRowHeight="15"/>
  <x:cols>
    <x:col min="3" max="3" width="36" hidden="0" customWidth="1"/>
    <x:col min="1" max="1" width="8" hidden="0" customWidth="1"/>
    <x:col min="2" max="2" width="14" hidden="0" customWidth="1"/>
    <x:col min="4" max="4" width="26" hidden="0" customWidth="1"/>
    <x:col min="5" max="5" width="12" hidden="0" customWidth="1"/>
    <x:col min="6" max="6" width="11" hidden="0" customWidth="1"/>
    <x:col min="7" max="7" width="11" hidden="0" customWidth="1"/>
    <x:col min="8" max="8" width="17" hidden="0" customWidth="1"/>
    <x:col min="9" max="9" width="13" hidden="0" customWidth="1"/>
    <x:col min="10" max="10" width="18" hidden="0" customWidth="1"/>
    <x:col min="11" max="11" width="24" hidden="0" customWidth="1"/>
    <x:col min="12" max="12" width="46" hidden="0" customWidth="1"/>
  </x:cols>
  <x:sheetData>
    <x:row r="1" ht="30" customHeight="1">
      <x:c r="A1" s="92" t="str">
        <x:v>Construction Project Controls Analytics — Analyze Phase</x:v>
      </x:c>
      <x:c r="B1" s="92"/>
      <x:c r="C1" s="92"/>
      <x:c r="D1" s="92"/>
      <x:c r="E1" s="92"/>
      <x:c r="F1" s="92"/>
      <x:c r="G1" s="92"/>
      <x:c r="H1" s="92"/>
      <x:c r="I1" s="92"/>
      <x:c r="J1" s="92"/>
      <x:c r="K1" s="92"/>
      <x:c r="L1" s="92"/>
    </x:row>
    <x:row r="2">
      <x:c r="A2" s="86"/>
      <x:c r="B2" s="86"/>
      <x:c r="C2" s="86"/>
      <x:c r="D2" s="86"/>
      <x:c r="E2" s="86"/>
      <x:c r="F2" s="86"/>
      <x:c r="G2" s="86"/>
      <x:c r="H2" s="86"/>
      <x:c r="I2" s="86"/>
      <x:c r="J2" s="86"/>
      <x:c r="K2" s="86"/>
      <x:c r="L2" s="86"/>
    </x:row>
    <x:row r="3">
      <x:c r="A3" s="13" t="str">
        <x:v>Portfolio-level cost, schedule, change, RFI, and contingency analysis based on synthetic construction project-control data. Findings describe associations within this dataset and must not be presented as construction-industry benchmarks or causal proof.</x:v>
      </x:c>
      <x:c r="B3" s="13"/>
      <x:c r="C3" s="13"/>
      <x:c r="D3" s="13"/>
      <x:c r="E3" s="13"/>
      <x:c r="F3" s="13"/>
      <x:c r="G3" s="13"/>
      <x:c r="H3" s="13"/>
      <x:c r="I3" s="13"/>
      <x:c r="J3" s="13"/>
      <x:c r="K3" s="13"/>
      <x:c r="L3" s="13"/>
    </x:row>
    <x:row r="4">
      <x:c r="A4" s="13"/>
      <x:c r="B4" s="13"/>
      <x:c r="C4" s="13"/>
      <x:c r="D4" s="13"/>
      <x:c r="E4" s="13"/>
      <x:c r="F4" s="13"/>
      <x:c r="G4" s="13"/>
      <x:c r="H4" s="13"/>
      <x:c r="I4" s="13"/>
      <x:c r="J4" s="13"/>
      <x:c r="K4" s="13"/>
      <x:c r="L4" s="13"/>
    </x:row>
    <x:row r="5">
      <x:c r="A5" s="86"/>
      <x:c r="B5" s="86"/>
      <x:c r="C5" s="86"/>
      <x:c r="D5" s="86"/>
      <x:c r="E5" s="86"/>
      <x:c r="F5" s="86"/>
      <x:c r="G5" s="86"/>
      <x:c r="H5" s="86"/>
      <x:c r="I5" s="86"/>
      <x:c r="J5" s="86"/>
      <x:c r="K5" s="86"/>
      <x:c r="L5" s="86"/>
    </x:row>
    <x:row r="6">
      <x:c r="A6" s="62" t="str">
        <x:v>Projects</x:v>
      </x:c>
      <x:c r="B6" s="62"/>
      <x:c r="C6" s="62"/>
      <x:c r="D6" s="62" t="str">
        <x:v>Portfolio BAC</x:v>
      </x:c>
      <x:c r="E6" s="62"/>
      <x:c r="F6" s="62"/>
      <x:c r="G6" s="62" t="str">
        <x:v>Forecast EAC</x:v>
      </x:c>
      <x:c r="H6" s="62"/>
      <x:c r="I6" s="62"/>
      <x:c r="J6" s="62" t="str">
        <x:v>Forecast Overrun</x:v>
      </x:c>
      <x:c r="K6" s="62"/>
      <x:c r="L6" s="62"/>
    </x:row>
    <x:row r="7">
      <x:c r="A7" s="93" t="n">
        <x:v>75</x:v>
      </x:c>
      <x:c r="B7" s="93"/>
      <x:c r="C7" s="93"/>
      <x:c r="D7" s="94" t="n">
        <x:v>5831436600</x:v>
      </x:c>
      <x:c r="E7" s="94"/>
      <x:c r="F7" s="94"/>
      <x:c r="G7" s="94" t="n">
        <x:v>6586989965.696901</x:v>
      </x:c>
      <x:c r="H7" s="94"/>
      <x:c r="I7" s="94"/>
      <x:c r="J7" s="95" t="n">
        <x:v>0.1295655629175324</x:v>
      </x:c>
      <x:c r="K7" s="95"/>
      <x:c r="L7" s="95"/>
    </x:row>
    <x:row r="8">
      <x:c r="A8" s="93"/>
      <x:c r="B8" s="93"/>
      <x:c r="C8" s="93"/>
      <x:c r="D8" s="94"/>
      <x:c r="E8" s="94"/>
      <x:c r="F8" s="94"/>
      <x:c r="G8" s="94"/>
      <x:c r="H8" s="94"/>
      <x:c r="I8" s="94"/>
      <x:c r="J8" s="95"/>
      <x:c r="K8" s="95"/>
      <x:c r="L8" s="95"/>
    </x:row>
    <x:row r="9">
      <x:c r="A9" s="86"/>
      <x:c r="B9" s="86"/>
      <x:c r="C9" s="86"/>
      <x:c r="D9" s="86"/>
      <x:c r="E9" s="86"/>
      <x:c r="F9" s="86"/>
      <x:c r="G9" s="86"/>
      <x:c r="H9" s="86"/>
      <x:c r="I9" s="86"/>
      <x:c r="J9" s="86"/>
      <x:c r="K9" s="86"/>
      <x:c r="L9" s="86"/>
    </x:row>
    <x:row r="10">
      <x:c r="A10" s="62" t="str">
        <x:v>Weighted CPI</x:v>
      </x:c>
      <x:c r="B10" s="62"/>
      <x:c r="C10" s="62"/>
      <x:c r="D10" s="62" t="str">
        <x:v>Weighted SPI</x:v>
      </x:c>
      <x:c r="E10" s="62"/>
      <x:c r="F10" s="62"/>
      <x:c r="G10" s="62" t="str">
        <x:v>Average Delay</x:v>
      </x:c>
      <x:c r="H10" s="62"/>
      <x:c r="I10" s="62"/>
      <x:c r="J10" s="62" t="str">
        <x:v>Contingency Used</x:v>
      </x:c>
      <x:c r="K10" s="62"/>
      <x:c r="L10" s="62"/>
    </x:row>
    <x:row r="11">
      <x:c r="A11" s="96" t="n">
        <x:v>0.8841653039797939</x:v>
      </x:c>
      <x:c r="B11" s="96"/>
      <x:c r="C11" s="96"/>
      <x:c r="D11" s="96" t="n">
        <x:v>0.9871722664956887</x:v>
      </x:c>
      <x:c r="E11" s="96"/>
      <x:c r="F11" s="96"/>
      <x:c r="G11" s="97" t="n">
        <x:v>33.68</x:v>
      </x:c>
      <x:c r="H11" s="97"/>
      <x:c r="I11" s="97"/>
      <x:c r="J11" s="95" t="n">
        <x:v>0.662258416638753</x:v>
      </x:c>
      <x:c r="K11" s="95"/>
      <x:c r="L11" s="95"/>
    </x:row>
    <x:row r="12">
      <x:c r="A12" s="96"/>
      <x:c r="B12" s="96"/>
      <x:c r="C12" s="96"/>
      <x:c r="D12" s="96"/>
      <x:c r="E12" s="96"/>
      <x:c r="F12" s="96"/>
      <x:c r="G12" s="97"/>
      <x:c r="H12" s="97"/>
      <x:c r="I12" s="97"/>
      <x:c r="J12" s="95"/>
      <x:c r="K12" s="95"/>
      <x:c r="L12" s="95"/>
    </x:row>
    <x:row r="13">
      <x:c r="A13" s="86"/>
      <x:c r="B13" s="86"/>
      <x:c r="C13" s="86"/>
      <x:c r="D13" s="86"/>
      <x:c r="E13" s="86"/>
      <x:c r="F13" s="86"/>
      <x:c r="G13" s="86"/>
      <x:c r="H13" s="86"/>
      <x:c r="I13" s="86"/>
      <x:c r="J13" s="86"/>
      <x:c r="K13" s="86"/>
      <x:c r="L13" s="86"/>
    </x:row>
    <x:row r="14">
      <x:c r="A14" s="86"/>
      <x:c r="B14" s="86"/>
      <x:c r="C14" s="86"/>
      <x:c r="D14" s="86"/>
      <x:c r="E14" s="86"/>
      <x:c r="F14" s="86"/>
      <x:c r="G14" s="86"/>
      <x:c r="H14" s="86"/>
      <x:c r="I14" s="86"/>
      <x:c r="J14" s="86"/>
      <x:c r="K14" s="86"/>
      <x:c r="L14" s="86"/>
    </x:row>
    <x:row r="15">
      <x:c r="A15" s="62" t="str">
        <x:v>Health Status</x:v>
      </x:c>
      <x:c r="B15" s="62" t="str">
        <x:v>Projects</x:v>
      </x:c>
      <x:c r="C15" s="86"/>
      <x:c r="D15" s="86"/>
      <x:c r="E15" s="86"/>
      <x:c r="F15" s="86"/>
      <x:c r="G15" s="86"/>
      <x:c r="H15" s="86"/>
      <x:c r="I15" s="86"/>
      <x:c r="J15" s="86"/>
      <x:c r="K15" s="86"/>
      <x:c r="L15" s="86"/>
    </x:row>
    <x:row r="16">
      <x:c r="A16" s="98" t="str">
        <x:v>Red</x:v>
      </x:c>
      <x:c r="B16" s="86" t="n">
        <x:v>50</x:v>
      </x:c>
      <x:c r="C16" s="86"/>
      <x:c r="D16" s="86"/>
      <x:c r="E16" s="86"/>
      <x:c r="F16" s="86"/>
      <x:c r="G16" s="86"/>
      <x:c r="H16" s="86"/>
      <x:c r="I16" s="86"/>
      <x:c r="J16" s="86"/>
      <x:c r="K16" s="86"/>
      <x:c r="L16" s="86"/>
    </x:row>
    <x:row r="17">
      <x:c r="A17" s="99" t="str">
        <x:v>Yellow</x:v>
      </x:c>
      <x:c r="B17" s="86" t="n">
        <x:v>13</x:v>
      </x:c>
      <x:c r="C17" s="86"/>
      <x:c r="D17" s="86"/>
      <x:c r="E17" s="86"/>
      <x:c r="F17" s="86"/>
      <x:c r="G17" s="86"/>
      <x:c r="H17" s="86"/>
      <x:c r="I17" s="86"/>
      <x:c r="J17" s="86"/>
      <x:c r="K17" s="86"/>
      <x:c r="L17" s="86"/>
    </x:row>
    <x:row r="18">
      <x:c r="A18" s="100" t="str">
        <x:v>Green</x:v>
      </x:c>
      <x:c r="B18" s="86" t="n">
        <x:v>12</x:v>
      </x:c>
      <x:c r="C18" s="86"/>
      <x:c r="D18" s="86"/>
      <x:c r="E18" s="86"/>
      <x:c r="F18" s="86"/>
      <x:c r="G18" s="86"/>
      <x:c r="H18" s="86"/>
      <x:c r="I18" s="86"/>
      <x:c r="J18" s="86"/>
      <x:c r="K18" s="86"/>
      <x:c r="L18" s="86"/>
    </x:row>
    <x:row r="19">
      <x:c r="A19" s="86"/>
      <x:c r="B19" s="86"/>
      <x:c r="C19" s="86"/>
      <x:c r="D19" s="86"/>
      <x:c r="E19" s="86"/>
      <x:c r="F19" s="86"/>
      <x:c r="G19" s="86"/>
      <x:c r="H19" s="86"/>
      <x:c r="I19" s="86"/>
      <x:c r="J19" s="86"/>
      <x:c r="K19" s="86"/>
      <x:c r="L19" s="86"/>
    </x:row>
    <x:row r="20">
      <x:c r="A20" s="86"/>
      <x:c r="B20" s="86"/>
      <x:c r="C20" s="86"/>
      <x:c r="D20" s="86"/>
      <x:c r="E20" s="86"/>
      <x:c r="F20" s="86"/>
      <x:c r="G20" s="86"/>
      <x:c r="H20" s="86"/>
      <x:c r="I20" s="86"/>
      <x:c r="J20" s="86"/>
      <x:c r="K20" s="86"/>
      <x:c r="L20" s="86"/>
    </x:row>
    <x:row r="21">
      <x:c r="A21" s="86"/>
      <x:c r="B21" s="86"/>
      <x:c r="C21" s="86"/>
      <x:c r="D21" s="86"/>
      <x:c r="E21" s="86"/>
      <x:c r="F21" s="86"/>
      <x:c r="G21" s="86"/>
      <x:c r="H21" s="86"/>
      <x:c r="I21" s="86"/>
      <x:c r="J21" s="86"/>
      <x:c r="K21" s="86"/>
      <x:c r="L21" s="86"/>
    </x:row>
    <x:row r="22">
      <x:c r="A22" s="62" t="str">
        <x:v>Project Type</x:v>
      </x:c>
      <x:c r="B22" s="62" t="str">
        <x:v>Projects</x:v>
      </x:c>
      <x:c r="C22" s="62" t="str">
        <x:v>Forecast Overrun %</x:v>
      </x:c>
      <x:c r="D22" s="62" t="str">
        <x:v>Average Delay Days</x:v>
      </x:c>
      <x:c r="E22" s="86"/>
      <x:c r="F22" s="86"/>
      <x:c r="G22" s="86"/>
      <x:c r="H22" s="86"/>
      <x:c r="I22" s="86"/>
      <x:c r="J22" s="86"/>
      <x:c r="K22" s="86"/>
      <x:c r="L22" s="86"/>
      <x:c r="N22" t="str">
        <x:v>Project Type</x:v>
      </x:c>
      <x:c r="O22" t="str">
        <x:v>Forecast Overrun %</x:v>
      </x:c>
    </x:row>
    <x:row r="23">
      <x:c r="A23" s="86" t="str">
        <x:v>Mixed-Use</x:v>
      </x:c>
      <x:c r="B23" s="86" t="n">
        <x:v>11</x:v>
      </x:c>
      <x:c r="C23" s="101" t="n">
        <x:v>0.16344399062866882</x:v>
      </x:c>
      <x:c r="D23" s="102" t="n">
        <x:v>46.81818181818182</x:v>
      </x:c>
      <x:c r="E23" s="86"/>
      <x:c r="F23" s="86"/>
      <x:c r="G23" s="86"/>
      <x:c r="H23" s="86"/>
      <x:c r="I23" s="86"/>
      <x:c r="J23" s="86"/>
      <x:c r="K23" s="86"/>
      <x:c r="L23" s="86"/>
      <x:c r="N23" t="str">
        <x:v>Mixed-Use</x:v>
      </x:c>
      <x:c r="O23" s="72" t="n">
        <x:v>0.16344399062866882</x:v>
      </x:c>
    </x:row>
    <x:row r="24">
      <x:c r="A24" s="86" t="str">
        <x:v>Residential</x:v>
      </x:c>
      <x:c r="B24" s="86" t="n">
        <x:v>14</x:v>
      </x:c>
      <x:c r="C24" s="101" t="n">
        <x:v>0.1396253609806462</x:v>
      </x:c>
      <x:c r="D24" s="102" t="n">
        <x:v>35</x:v>
      </x:c>
      <x:c r="E24" s="86"/>
      <x:c r="F24" s="86"/>
      <x:c r="G24" s="86"/>
      <x:c r="H24" s="86"/>
      <x:c r="I24" s="86"/>
      <x:c r="J24" s="86"/>
      <x:c r="K24" s="86"/>
      <x:c r="L24" s="86"/>
      <x:c r="N24" t="str">
        <x:v>Residential</x:v>
      </x:c>
      <x:c r="O24" s="72" t="n">
        <x:v>0.1396253609806462</x:v>
      </x:c>
    </x:row>
    <x:row r="25">
      <x:c r="A25" s="86" t="str">
        <x:v>Industrial</x:v>
      </x:c>
      <x:c r="B25" s="86" t="n">
        <x:v>9</x:v>
      </x:c>
      <x:c r="C25" s="101" t="n">
        <x:v>0.13910510501361684</x:v>
      </x:c>
      <x:c r="D25" s="102" t="n">
        <x:v>25.555555555555557</x:v>
      </x:c>
      <x:c r="E25" s="86"/>
      <x:c r="F25" s="86"/>
      <x:c r="G25" s="86"/>
      <x:c r="H25" s="86"/>
      <x:c r="I25" s="86"/>
      <x:c r="J25" s="86"/>
      <x:c r="K25" s="86"/>
      <x:c r="L25" s="86"/>
      <x:c r="N25" t="str">
        <x:v>Industrial</x:v>
      </x:c>
      <x:c r="O25" s="72" t="n">
        <x:v>0.13910510501361684</x:v>
      </x:c>
    </x:row>
    <x:row r="26">
      <x:c r="A26" s="86" t="str">
        <x:v>Commercial</x:v>
      </x:c>
      <x:c r="B26" s="86" t="n">
        <x:v>13</x:v>
      </x:c>
      <x:c r="C26" s="101" t="n">
        <x:v>0.12230749991900322</x:v>
      </x:c>
      <x:c r="D26" s="102" t="n">
        <x:v>30.692307692307693</x:v>
      </x:c>
      <x:c r="E26" s="86"/>
      <x:c r="F26" s="86"/>
      <x:c r="G26" s="86"/>
      <x:c r="H26" s="86"/>
      <x:c r="I26" s="86"/>
      <x:c r="J26" s="86"/>
      <x:c r="K26" s="86"/>
      <x:c r="L26" s="86"/>
      <x:c r="N26" t="str">
        <x:v>Commercial</x:v>
      </x:c>
      <x:c r="O26" s="72" t="n">
        <x:v>0.12230749991900322</x:v>
      </x:c>
    </x:row>
    <x:row r="27">
      <x:c r="A27" s="86" t="str">
        <x:v>Institutional</x:v>
      </x:c>
      <x:c r="B27" s="86" t="n">
        <x:v>18</x:v>
      </x:c>
      <x:c r="C27" s="101" t="n">
        <x:v>0.11271570641191136</x:v>
      </x:c>
      <x:c r="D27" s="102" t="n">
        <x:v>44.94444444444444</x:v>
      </x:c>
      <x:c r="E27" s="86"/>
      <x:c r="F27" s="86"/>
      <x:c r="G27" s="86"/>
      <x:c r="H27" s="86"/>
      <x:c r="I27" s="86"/>
      <x:c r="J27" s="86"/>
      <x:c r="K27" s="86"/>
      <x:c r="L27" s="86"/>
      <x:c r="N27" t="str">
        <x:v>Institutional</x:v>
      </x:c>
      <x:c r="O27" s="72" t="n">
        <x:v>0.11271570641191136</x:v>
      </x:c>
    </x:row>
    <x:row r="28">
      <x:c r="A28" s="86" t="str">
        <x:v>Heavy Civil &amp; Infrastructure</x:v>
      </x:c>
      <x:c r="B28" s="86" t="n">
        <x:v>10</x:v>
      </x:c>
      <x:c r="C28" s="101" t="n">
        <x:v>0.09407365589470432</x:v>
      </x:c>
      <x:c r="D28" s="102" t="n">
        <x:v>8.3</x:v>
      </x:c>
      <x:c r="E28" s="86"/>
      <x:c r="F28" s="86"/>
      <x:c r="G28" s="86"/>
      <x:c r="H28" s="86"/>
      <x:c r="I28" s="86"/>
      <x:c r="J28" s="86"/>
      <x:c r="K28" s="86"/>
      <x:c r="L28" s="86"/>
      <x:c r="N28" t="str">
        <x:v>Heavy Civil &amp; Infrastructure</x:v>
      </x:c>
      <x:c r="O28" s="72" t="n">
        <x:v>0.09407365589470432</x:v>
      </x:c>
    </x:row>
    <x:row r="29">
      <x:c r="A29" s="86"/>
      <x:c r="B29" s="86"/>
      <x:c r="C29" s="86"/>
      <x:c r="D29" s="86"/>
      <x:c r="E29" s="86"/>
      <x:c r="F29" s="86"/>
      <x:c r="G29" s="86"/>
      <x:c r="H29" s="86"/>
      <x:c r="I29" s="86"/>
      <x:c r="J29" s="86"/>
      <x:c r="K29" s="86"/>
      <x:c r="L29" s="86"/>
    </x:row>
    <x:row r="30">
      <x:c r="A30" s="86"/>
      <x:c r="B30" s="86"/>
      <x:c r="C30" s="86"/>
      <x:c r="D30" s="86"/>
      <x:c r="E30" s="86"/>
      <x:c r="F30" s="86"/>
      <x:c r="G30" s="86"/>
      <x:c r="H30" s="86"/>
      <x:c r="I30" s="86"/>
      <x:c r="J30" s="86"/>
      <x:c r="K30" s="86"/>
      <x:c r="L30" s="86"/>
    </x:row>
    <x:row r="31">
      <x:c r="A31" s="103" t="str">
        <x:v>Key Analytical Findings</x:v>
      </x:c>
      <x:c r="B31" s="103"/>
      <x:c r="C31" s="103"/>
      <x:c r="D31" s="103"/>
      <x:c r="E31" s="103"/>
      <x:c r="F31" s="103"/>
      <x:c r="G31" s="103"/>
      <x:c r="H31" s="103"/>
      <x:c r="I31" s="103"/>
      <x:c r="J31" s="103"/>
      <x:c r="K31" s="103"/>
      <x:c r="L31" s="103"/>
    </x:row>
    <x:row r="32">
      <x:c r="A32" s="86"/>
      <x:c r="B32" s="86"/>
      <x:c r="C32" s="86"/>
      <x:c r="D32" s="86"/>
      <x:c r="E32" s="86"/>
      <x:c r="F32" s="86"/>
      <x:c r="G32" s="86"/>
      <x:c r="H32" s="86"/>
      <x:c r="I32" s="86"/>
      <x:c r="J32" s="86"/>
      <x:c r="K32" s="86"/>
      <x:c r="L32" s="86"/>
    </x:row>
    <x:row r="33" ht="38" customHeight="1">
      <x:c r="A33" s="104" t="str">
        <x:v>1</x:v>
      </x:c>
      <x:c r="B33" s="105" t="str">
        <x:v>Portfolio cost efficiency</x:v>
      </x:c>
      <x:c r="C33" s="86" t="str">
        <x:v>Weighted CPI is 0.884; aggregate EAC is $6.59B, 13.0% above the $5.83B BAC.</x:v>
      </x:c>
      <x:c r="D33" s="86"/>
      <x:c r="E33" s="86"/>
      <x:c r="F33" s="86"/>
      <x:c r="G33" s="86"/>
      <x:c r="H33" s="86"/>
      <x:c r="I33" s="86"/>
      <x:c r="J33" s="86"/>
      <x:c r="K33" s="86"/>
      <x:c r="L33" s="86"/>
    </x:row>
    <x:row r="34" ht="38" customHeight="1">
      <x:c r="A34" s="104" t="str">
        <x:v>2</x:v>
      </x:c>
      <x:c r="B34" s="105" t="str">
        <x:v>Schedule exposure</x:v>
      </x:c>
      <x:c r="C34" s="86" t="str">
        <x:v>50 projects are Red under the approved thresholds, and the average forecast delay is 33.7 days.</x:v>
      </x:c>
      <x:c r="D34" s="86"/>
      <x:c r="E34" s="86"/>
      <x:c r="F34" s="86"/>
      <x:c r="G34" s="86"/>
      <x:c r="H34" s="86"/>
      <x:c r="I34" s="86"/>
      <x:c r="J34" s="86"/>
      <x:c r="K34" s="86"/>
      <x:c r="L34" s="86"/>
    </x:row>
    <x:row r="35" ht="38" customHeight="1">
      <x:c r="A35" s="104" t="str">
        <x:v>3</x:v>
      </x:c>
      <x:c r="B35" s="105" t="str">
        <x:v>Project-type pattern</x:v>
      </x:c>
      <x:c r="C35" s="86" t="str">
        <x:v>Mixed-Use has the highest portfolio-weighted forecast overrun at 16.3%; Heavy Civil &amp; Infrastructure is lowest at 9.4%.</x:v>
      </x:c>
      <x:c r="D35" s="86"/>
      <x:c r="E35" s="86"/>
      <x:c r="F35" s="86"/>
      <x:c r="G35" s="86"/>
      <x:c r="H35" s="86"/>
      <x:c r="I35" s="86"/>
      <x:c r="J35" s="86"/>
      <x:c r="K35" s="86"/>
      <x:c r="L35" s="86"/>
    </x:row>
    <x:row r="36" ht="38" customHeight="1">
      <x:c r="A36" s="104" t="str">
        <x:v>4</x:v>
      </x:c>
      <x:c r="B36" s="105" t="str">
        <x:v>RFI response relationship</x:v>
      </x:c>
      <x:c r="C36" s="86" t="str">
        <x:v>Average RFI response time has a moderate positive association with schedule delay (Pearson r = 0.517).</x:v>
      </x:c>
      <x:c r="D36" s="86"/>
      <x:c r="E36" s="86"/>
      <x:c r="F36" s="86"/>
      <x:c r="G36" s="86"/>
      <x:c r="H36" s="86"/>
      <x:c r="I36" s="86"/>
      <x:c r="J36" s="86"/>
      <x:c r="K36" s="86"/>
      <x:c r="L36" s="86"/>
    </x:row>
    <x:row r="37" ht="38" customHeight="1">
      <x:c r="A37" s="104" t="str">
        <x:v>5</x:v>
      </x:c>
      <x:c r="B37" s="105" t="str">
        <x:v>Contingency warning signal</x:v>
      </x:c>
      <x:c r="C37" s="86" t="str">
        <x:v>Contingency burn ratio has a strong positive association with forecast overrun (Pearson r = 0.901).</x:v>
      </x:c>
      <x:c r="D37" s="86"/>
      <x:c r="E37" s="86"/>
      <x:c r="F37" s="86"/>
      <x:c r="G37" s="86"/>
      <x:c r="H37" s="86"/>
      <x:c r="I37" s="86"/>
      <x:c r="J37" s="86"/>
      <x:c r="K37" s="86"/>
      <x:c r="L37" s="86"/>
    </x:row>
    <x:row r="38" ht="38" customHeight="1">
      <x:c r="A38" s="104" t="str">
        <x:v>6</x:v>
      </x:c>
      <x:c r="B38" s="105" t="str">
        <x:v>Change-order interpretation</x:v>
      </x:c>
      <x:c r="C38" s="86" t="str">
        <x:v>Approved change value has a moderate association with forecast overrun (r = 0.400). Cost Growth % is not an independent test because Current Budget is defined as Original Budget plus approved changes.</x:v>
      </x:c>
      <x:c r="D38" s="86"/>
      <x:c r="E38" s="86"/>
      <x:c r="F38" s="86"/>
      <x:c r="G38" s="86"/>
      <x:c r="H38" s="86"/>
      <x:c r="I38" s="86"/>
      <x:c r="J38" s="86"/>
      <x:c r="K38" s="86"/>
      <x:c r="L38" s="86"/>
    </x:row>
    <x:row r="39">
      <x:c r="A39" s="86"/>
      <x:c r="B39" s="86"/>
      <x:c r="C39" s="86"/>
      <x:c r="D39" s="86"/>
      <x:c r="E39" s="86"/>
      <x:c r="F39" s="86"/>
      <x:c r="G39" s="86"/>
      <x:c r="H39" s="86"/>
      <x:c r="I39" s="86"/>
      <x:c r="J39" s="86"/>
      <x:c r="K39" s="86"/>
      <x:c r="L39" s="86"/>
    </x:row>
    <x:row r="40">
      <x:c r="A40" s="86"/>
      <x:c r="B40" s="86"/>
      <x:c r="C40" s="86"/>
      <x:c r="D40" s="86"/>
      <x:c r="E40" s="86"/>
      <x:c r="F40" s="86"/>
      <x:c r="G40" s="86"/>
      <x:c r="H40" s="86"/>
      <x:c r="I40" s="86"/>
      <x:c r="J40" s="86"/>
      <x:c r="K40" s="86"/>
      <x:c r="L40" s="86"/>
    </x:row>
    <x:row r="41">
      <x:c r="A41" s="103" t="str">
        <x:v>Top 10 Projects Requiring Management Attention</x:v>
      </x:c>
      <x:c r="B41" s="103"/>
      <x:c r="C41" s="103"/>
      <x:c r="D41" s="103"/>
      <x:c r="E41" s="103"/>
      <x:c r="F41" s="103"/>
      <x:c r="G41" s="103"/>
      <x:c r="H41" s="103"/>
      <x:c r="I41" s="103"/>
      <x:c r="J41" s="103"/>
      <x:c r="K41" s="103"/>
      <x:c r="L41" s="103"/>
    </x:row>
    <x:row r="42">
      <x:c r="A42" s="86"/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  <x:c r="L42" s="86"/>
    </x:row>
    <x:row r="43">
      <x:c r="A43" s="62" t="str">
        <x:v>Rank</x:v>
      </x:c>
      <x:c r="B43" s="62" t="str">
        <x:v>Project ID</x:v>
      </x:c>
      <x:c r="C43" s="62" t="str">
        <x:v>Project Name</x:v>
      </x:c>
      <x:c r="D43" s="62" t="str">
        <x:v>Type</x:v>
      </x:c>
      <x:c r="E43" s="62" t="str">
        <x:v>Status</x:v>
      </x:c>
      <x:c r="F43" s="62" t="str">
        <x:v>CPI</x:v>
      </x:c>
      <x:c r="G43" s="62" t="str">
        <x:v>SPI</x:v>
      </x:c>
      <x:c r="H43" s="62" t="str">
        <x:v>Forecast Overrun</x:v>
      </x:c>
      <x:c r="I43" s="62" t="str">
        <x:v>Delay Days</x:v>
      </x:c>
      <x:c r="J43" s="62" t="str">
        <x:v>Contingency Used</x:v>
      </x:c>
      <x:c r="K43" s="62" t="str">
        <x:v>Primary Driver</x:v>
      </x:c>
      <x:c r="L43" s="62" t="str">
        <x:v>Risk Triggers</x:v>
      </x:c>
    </x:row>
    <x:row r="44">
      <x:c r="A44" s="86" t="n">
        <x:v>1</x:v>
      </x:c>
      <x:c r="B44" s="86" t="str">
        <x:v>PRJ-075</x:v>
      </x:c>
      <x:c r="C44" s="86" t="str">
        <x:v>Canyon Ridge Transit-Oriented Development</x:v>
      </x:c>
      <x:c r="D44" s="86" t="str">
        <x:v>Mixed-Use</x:v>
      </x:c>
      <x:c r="E44" s="86" t="str">
        <x:v>Red</x:v>
      </x:c>
      <x:c r="F44" s="106" t="n">
        <x:v>0.7526069241747617</x:v>
      </x:c>
      <x:c r="G44" s="106" t="n">
        <x:v>0.9971749796987408</x:v>
      </x:c>
      <x:c r="H44" s="101" t="n">
        <x:v>0.3287148548314333</x:v>
      </x:c>
      <x:c r="I44" s="107" t="n">
        <x:v>73</x:v>
      </x:c>
      <x:c r="J44" s="101" t="n">
        <x:v>1.070755127498477</x:v>
      </x:c>
      <x:c r="K44" s="86" t="str">
        <x:v>CPI &lt; 0.90</x:v>
      </x:c>
      <x:c r="L44" s="86" t="str">
        <x:v>CPI &lt; 0.90; Forecast overrun &gt; 10%; Delay &gt; 30 days; Contingency used &gt; 90%</x:v>
      </x:c>
    </x:row>
    <x:row r="45">
      <x:c r="A45" s="86" t="n">
        <x:v>2</x:v>
      </x:c>
      <x:c r="B45" s="86" t="str">
        <x:v>PRJ-009</x:v>
      </x:c>
      <x:c r="C45" s="86" t="str">
        <x:v>Northstar Housing</x:v>
      </x:c>
      <x:c r="D45" s="86" t="str">
        <x:v>Residential</x:v>
      </x:c>
      <x:c r="E45" s="86" t="str">
        <x:v>Red</x:v>
      </x:c>
      <x:c r="F45" s="106" t="n">
        <x:v>0.754789598046852</x:v>
      </x:c>
      <x:c r="G45" s="106" t="n">
        <x:v>1</x:v>
      </x:c>
      <x:c r="H45" s="101" t="n">
        <x:v>0.3248725241943876</x:v>
      </x:c>
      <x:c r="I45" s="107" t="n">
        <x:v>63</x:v>
      </x:c>
      <x:c r="J45" s="101" t="n">
        <x:v>1.055961159377966</x:v>
      </x:c>
      <x:c r="K45" s="86" t="str">
        <x:v>CPI &lt; 0.90</x:v>
      </x:c>
      <x:c r="L45" s="86" t="str">
        <x:v>CPI &lt; 0.90; Forecast overrun &gt; 10%; Delay &gt; 30 days; Contingency used &gt; 90%</x:v>
      </x:c>
    </x:row>
    <x:row r="46">
      <x:c r="A46" s="86" t="n">
        <x:v>3</x:v>
      </x:c>
      <x:c r="B46" s="86" t="str">
        <x:v>PRJ-046</x:v>
      </x:c>
      <x:c r="C46" s="86" t="str">
        <x:v>Red Rock Residences</x:v>
      </x:c>
      <x:c r="D46" s="86" t="str">
        <x:v>Residential</x:v>
      </x:c>
      <x:c r="E46" s="86" t="str">
        <x:v>Red</x:v>
      </x:c>
      <x:c r="F46" s="106" t="n">
        <x:v>0.779008518085782</x:v>
      </x:c>
      <x:c r="G46" s="106" t="n">
        <x:v>1</x:v>
      </x:c>
      <x:c r="H46" s="101" t="n">
        <x:v>0.28368301088317893</x:v>
      </x:c>
      <x:c r="I46" s="107" t="n">
        <x:v>84</x:v>
      </x:c>
      <x:c r="J46" s="101" t="n">
        <x:v>1.0709414176456675</x:v>
      </x:c>
      <x:c r="K46" s="86" t="str">
        <x:v>CPI &lt; 0.90</x:v>
      </x:c>
      <x:c r="L46" s="86" t="str">
        <x:v>CPI &lt; 0.90; Forecast overrun &gt; 10%; Delay &gt; 30 days; Contingency used &gt; 90%</x:v>
      </x:c>
    </x:row>
    <x:row r="47">
      <x:c r="A47" s="86" t="n">
        <x:v>4</x:v>
      </x:c>
      <x:c r="B47" s="86" t="str">
        <x:v>PRJ-068</x:v>
      </x:c>
      <x:c r="C47" s="86" t="str">
        <x:v>Canyon Ridge Bridge Rehabilitation</x:v>
      </x:c>
      <x:c r="D47" s="86" t="str">
        <x:v>Heavy Civil &amp; Infrastructure</x:v>
      </x:c>
      <x:c r="E47" s="86" t="str">
        <x:v>Red</x:v>
      </x:c>
      <x:c r="F47" s="106" t="n">
        <x:v>0.7942565208371682</x:v>
      </x:c>
      <x:c r="G47" s="106" t="n">
        <x:v>1</x:v>
      </x:c>
      <x:c r="H47" s="101" t="n">
        <x:v>0.2590390809079823</x:v>
      </x:c>
      <x:c r="I47" s="107" t="n">
        <x:v>55</x:v>
      </x:c>
      <x:c r="J47" s="101" t="n">
        <x:v>0.9544969652381828</x:v>
      </x:c>
      <x:c r="K47" s="86" t="str">
        <x:v>CPI &lt; 0.90</x:v>
      </x:c>
      <x:c r="L47" s="86" t="str">
        <x:v>CPI &lt; 0.90; Forecast overrun &gt; 10%; Delay &gt; 30 days; Contingency used &gt; 90%</x:v>
      </x:c>
    </x:row>
    <x:row r="48">
      <x:c r="A48" s="86" t="n">
        <x:v>5</x:v>
      </x:c>
      <x:c r="B48" s="86" t="str">
        <x:v>PRJ-034</x:v>
      </x:c>
      <x:c r="C48" s="86" t="str">
        <x:v>Mountain Gate Community College</x:v>
      </x:c>
      <x:c r="D48" s="86" t="str">
        <x:v>Institutional</x:v>
      </x:c>
      <x:c r="E48" s="86" t="str">
        <x:v>Red</x:v>
      </x:c>
      <x:c r="F48" s="106" t="n">
        <x:v>0.8053175049642667</x:v>
      </x:c>
      <x:c r="G48" s="106" t="n">
        <x:v>1</x:v>
      </x:c>
      <x:c r="H48" s="101" t="n">
        <x:v>0.24174626012180342</x:v>
      </x:c>
      <x:c r="I48" s="107" t="n">
        <x:v>38</x:v>
      </x:c>
      <x:c r="J48" s="101" t="n">
        <x:v>0.9135141117874931</x:v>
      </x:c>
      <x:c r="K48" s="86" t="str">
        <x:v>CPI &lt; 0.90</x:v>
      </x:c>
      <x:c r="L48" s="86" t="str">
        <x:v>CPI &lt; 0.90; Forecast overrun &gt; 10%; Delay &gt; 30 days; Contingency used &gt; 90%</x:v>
      </x:c>
    </x:row>
    <x:row r="49">
      <x:c r="A49" s="86" t="n">
        <x:v>6</x:v>
      </x:c>
      <x:c r="B49" s="86" t="str">
        <x:v>PRJ-017</x:v>
      </x:c>
      <x:c r="C49" s="86" t="str">
        <x:v>Westfield Retail Center</x:v>
      </x:c>
      <x:c r="D49" s="86" t="str">
        <x:v>Commercial</x:v>
      </x:c>
      <x:c r="E49" s="86" t="str">
        <x:v>Red</x:v>
      </x:c>
      <x:c r="F49" s="106" t="n">
        <x:v>0.8135973600331347</x:v>
      </x:c>
      <x:c r="G49" s="106" t="n">
        <x:v>0.987929644257971</x:v>
      </x:c>
      <x:c r="H49" s="101" t="n">
        <x:v>0.22910919961597936</x:v>
      </x:c>
      <x:c r="I49" s="107" t="n">
        <x:v>48</x:v>
      </x:c>
      <x:c r="J49" s="101" t="n">
        <x:v>0.9157498877413561</x:v>
      </x:c>
      <x:c r="K49" s="86" t="str">
        <x:v>CPI &lt; 0.90</x:v>
      </x:c>
      <x:c r="L49" s="86" t="str">
        <x:v>CPI &lt; 0.90; Forecast overrun &gt; 10%; Delay &gt; 30 days; Contingency used &gt; 90%</x:v>
      </x:c>
    </x:row>
    <x:row r="50">
      <x:c r="A50" s="86" t="n">
        <x:v>7</x:v>
      </x:c>
      <x:c r="B50" s="86" t="str">
        <x:v>PRJ-064</x:v>
      </x:c>
      <x:c r="C50" s="86" t="str">
        <x:v>Evergreen Townhomes</x:v>
      </x:c>
      <x:c r="D50" s="86" t="str">
        <x:v>Residential</x:v>
      </x:c>
      <x:c r="E50" s="86" t="str">
        <x:v>Red</x:v>
      </x:c>
      <x:c r="F50" s="106" t="n">
        <x:v>0.8157916150556495</x:v>
      </x:c>
      <x:c r="G50" s="106" t="n">
        <x:v>1</x:v>
      </x:c>
      <x:c r="H50" s="101" t="n">
        <x:v>0.2258032339935054</x:v>
      </x:c>
      <x:c r="I50" s="107" t="n">
        <x:v>34</x:v>
      </x:c>
      <x:c r="J50" s="101" t="n">
        <x:v>0.9244651162790698</x:v>
      </x:c>
      <x:c r="K50" s="86" t="str">
        <x:v>CPI &lt; 0.90</x:v>
      </x:c>
      <x:c r="L50" s="86" t="str">
        <x:v>CPI &lt; 0.90; Forecast overrun &gt; 10%; Delay &gt; 30 days; Contingency used &gt; 90%</x:v>
      </x:c>
    </x:row>
    <x:row r="51">
      <x:c r="A51" s="86" t="n">
        <x:v>8</x:v>
      </x:c>
      <x:c r="B51" s="86" t="str">
        <x:v>PRJ-013</x:v>
      </x:c>
      <x:c r="C51" s="86" t="str">
        <x:v>Sunrise Housing</x:v>
      </x:c>
      <x:c r="D51" s="86" t="str">
        <x:v>Residential</x:v>
      </x:c>
      <x:c r="E51" s="86" t="str">
        <x:v>Red</x:v>
      </x:c>
      <x:c r="F51" s="106" t="n">
        <x:v>0.8192647071030722</x:v>
      </x:c>
      <x:c r="G51" s="106" t="n">
        <x:v>1</x:v>
      </x:c>
      <x:c r="H51" s="101" t="n">
        <x:v>0.2206067115181973</x:v>
      </x:c>
      <x:c r="I51" s="107" t="n">
        <x:v>61</x:v>
      </x:c>
      <x:c r="J51" s="101" t="n">
        <x:v>0.9171995409083457</x:v>
      </x:c>
      <x:c r="K51" s="86" t="str">
        <x:v>CPI &lt; 0.90</x:v>
      </x:c>
      <x:c r="L51" s="86" t="str">
        <x:v>CPI &lt; 0.90; Forecast overrun &gt; 10%; Delay &gt; 30 days; Contingency used &gt; 90%</x:v>
      </x:c>
    </x:row>
    <x:row r="52">
      <x:c r="A52" s="86" t="n">
        <x:v>9</x:v>
      </x:c>
      <x:c r="B52" s="86" t="str">
        <x:v>PRJ-069</x:v>
      </x:c>
      <x:c r="C52" s="86" t="str">
        <x:v>Cedar Valley Town Center</x:v>
      </x:c>
      <x:c r="D52" s="86" t="str">
        <x:v>Mixed-Use</x:v>
      </x:c>
      <x:c r="E52" s="86" t="str">
        <x:v>Red</x:v>
      </x:c>
      <x:c r="F52" s="106" t="n">
        <x:v>0.8491634796936659</x:v>
      </x:c>
      <x:c r="G52" s="106" t="n">
        <x:v>0.8476241826353101</x:v>
      </x:c>
      <x:c r="H52" s="101" t="n">
        <x:v>0.17762954238299103</x:v>
      </x:c>
      <x:c r="I52" s="107" t="n">
        <x:v>104</x:v>
      </x:c>
      <x:c r="J52" s="101" t="n">
        <x:v>0.6112147979114876</x:v>
      </x:c>
      <x:c r="K52" s="86" t="str">
        <x:v>CPI &lt; 0.90</x:v>
      </x:c>
      <x:c r="L52" s="86" t="str">
        <x:v>CPI &lt; 0.90; SPI &lt; 0.90; Forecast overrun &gt; 10%; Delay &gt; 30 days</x:v>
      </x:c>
    </x:row>
    <x:row r="53">
      <x:c r="A53" s="86" t="n">
        <x:v>10</x:v>
      </x:c>
      <x:c r="B53" s="86" t="str">
        <x:v>PRJ-025</x:v>
      </x:c>
      <x:c r="C53" s="86" t="str">
        <x:v>Blue Mesa Public Safety Center</x:v>
      </x:c>
      <x:c r="D53" s="86" t="str">
        <x:v>Institutional</x:v>
      </x:c>
      <x:c r="E53" s="86" t="str">
        <x:v>Red</x:v>
      </x:c>
      <x:c r="F53" s="106" t="n">
        <x:v>0.8927144026580632</x:v>
      </x:c>
      <x:c r="G53" s="106" t="n">
        <x:v>0.8688662886066457</x:v>
      </x:c>
      <x:c r="H53" s="101" t="n">
        <x:v>0.12017908193537945</x:v>
      </x:c>
      <x:c r="I53" s="107" t="n">
        <x:v>87</x:v>
      </x:c>
      <x:c r="J53" s="101" t="n">
        <x:v>0.33045318286016573</x:v>
      </x:c>
      <x:c r="K53" s="86" t="str">
        <x:v>CPI &lt; 0.90</x:v>
      </x:c>
      <x:c r="L53" s="86" t="str">
        <x:v>CPI &lt; 0.90; SPI &lt; 0.90; Forecast overrun &gt; 10%; Delay &gt; 30 days</x:v>
      </x:c>
    </x:row>
  </x:sheetData>
  <x:mergeCells>
    <x:mergeCell ref="A1:L1"/>
    <x:mergeCell ref="A3:L4"/>
    <x:mergeCell ref="A6:C6"/>
    <x:mergeCell ref="A7:C8"/>
    <x:mergeCell ref="D6:F6"/>
    <x:mergeCell ref="D7:F8"/>
    <x:mergeCell ref="G6:I6"/>
    <x:mergeCell ref="G7:I8"/>
    <x:mergeCell ref="J6:L6"/>
    <x:mergeCell ref="J7:L8"/>
    <x:mergeCell ref="A10:C10"/>
    <x:mergeCell ref="A11:C12"/>
    <x:mergeCell ref="D10:F10"/>
    <x:mergeCell ref="D11:F12"/>
    <x:mergeCell ref="G10:I10"/>
    <x:mergeCell ref="G11:I12"/>
    <x:mergeCell ref="J10:L10"/>
    <x:mergeCell ref="J11:L12"/>
    <x:mergeCell ref="A31:L31"/>
    <x:mergeCell ref="A41:L41"/>
  </x:mergeCells>
  <x:conditionalFormatting sqref="E44:E53">
    <x:cfRule type="expression" dxfId="0" priority="1">
      <x:formula>E44="Red"</x:formula>
    </x:cfRule>
    <x:cfRule type="expression" dxfId="1" priority="2">
      <x:formula>E44="Yellow"</x:formula>
    </x:cfRule>
    <x:cfRule type="expression" dxfId="2" priority="3">
      <x:formula>E44="Green"</x:formula>
    </x:cfRule>
  </x:conditionalFormatting>
  <x:pageMargins left="0.7" right="0.7" top="0.75" bottom="0.75" header="0.3" footer="0.3"/>
  <x:drawing xmlns:r="http://schemas.openxmlformats.org/officeDocument/2006/relationships" r:id="Rf57ef9775dba4945"/>
  <x:tableParts count="3">
    <x:tablePart xmlns:r="http://schemas.openxmlformats.org/officeDocument/2006/relationships" r:id="R0c345b02a295467c"/>
    <x:tablePart xmlns:r="http://schemas.openxmlformats.org/officeDocument/2006/relationships" r:id="R2ce55ec305ef49b7"/>
    <x:tablePart xmlns:r="http://schemas.openxmlformats.org/officeDocument/2006/relationships" r:id="R3db2f05c8d1f4892"/>
  </x:tableParts>
</x:worksheet>
</file>

<file path=xl/worksheets/sheet10.xml><?xml version="1.0" encoding="utf-8"?>
<x:worksheet xmlns:x="http://schemas.openxmlformats.org/spreadsheetml/2006/main">
  <x:sheetFormatPr defaultRowHeight="15"/>
  <x:cols>
    <x:col min="1" max="1" width="22" hidden="0" customWidth="1"/>
    <x:col min="2" max="2" width="32" hidden="0" customWidth="1"/>
    <x:col min="3" max="3" width="28" hidden="0" customWidth="1"/>
    <x:col min="4" max="4" width="25" hidden="0" customWidth="1"/>
    <x:col min="5" max="5" width="24" hidden="0" customWidth="1"/>
    <x:col min="6" max="6" width="26" hidden="0" customWidth="1"/>
    <x:col min="7" max="7" width="26" hidden="0" customWidth="1"/>
  </x:cols>
  <x:sheetData>
    <x:row r="1" ht="30" customHeight="1">
      <x:c r="A1" s="126" t="str">
        <x:v>Metric Definitions and Project Health Thresholds</x:v>
      </x:c>
      <x:c r="B1" s="126"/>
      <x:c r="C1" s="126"/>
      <x:c r="D1" s="126"/>
      <x:c r="E1" s="126"/>
      <x:c r="F1" s="126"/>
    </x:row>
    <x:row r="3">
      <x:c r="A3" s="62" t="str">
        <x:v>Metric</x:v>
      </x:c>
      <x:c r="B3" s="62" t="str">
        <x:v>Formula</x:v>
      </x:c>
      <x:c r="C3" s="62" t="str">
        <x:v>Interpretation</x:v>
      </x:c>
      <x:c r="D3" s="62" t="str">
        <x:v>Use</x:v>
      </x:c>
      <x:c r="E3" s="62" t="str">
        <x:v>Implementation</x:v>
      </x:c>
      <x:c r="F3" s="62" t="str">
        <x:v>Basis</x:v>
      </x:c>
    </x:row>
    <x:row r="4">
      <x:c r="A4" t="str">
        <x:v>CPI</x:v>
      </x:c>
      <x:c r="B4" t="str">
        <x:v>Earned Value / Actual Cost</x:v>
      </x:c>
      <x:c r="C4" t="str">
        <x:v>&gt;1 favorable; &lt;1 unfavorable</x:v>
      </x:c>
      <x:c r="D4" t="str">
        <x:v>Cost efficiency</x:v>
      </x:c>
      <x:c r="E4" t="str">
        <x:v>Formula-driven</x:v>
      </x:c>
      <x:c r="F4" t="str">
        <x:v>EVM</x:v>
      </x:c>
    </x:row>
    <x:row r="5">
      <x:c r="A5" t="str">
        <x:v>SPI</x:v>
      </x:c>
      <x:c r="B5" t="str">
        <x:v>Earned Value / Planned Value</x:v>
      </x:c>
      <x:c r="C5" t="str">
        <x:v>&gt;1 ahead; &lt;1 behind</x:v>
      </x:c>
      <x:c r="D5" t="str">
        <x:v>Schedule efficiency</x:v>
      </x:c>
      <x:c r="E5" t="str">
        <x:v>Formula-driven</x:v>
      </x:c>
      <x:c r="F5" t="str">
        <x:v>EVM</x:v>
      </x:c>
    </x:row>
    <x:row r="6">
      <x:c r="A6" t="str">
        <x:v>CV</x:v>
      </x:c>
      <x:c r="B6" t="str">
        <x:v>Earned Value − Actual Cost</x:v>
      </x:c>
      <x:c r="C6" t="str">
        <x:v>Negative is unfavorable</x:v>
      </x:c>
      <x:c r="D6" t="str">
        <x:v>Cost variance</x:v>
      </x:c>
      <x:c r="E6" t="str">
        <x:v>Formula-driven</x:v>
      </x:c>
      <x:c r="F6" t="str">
        <x:v>EVM</x:v>
      </x:c>
    </x:row>
    <x:row r="7">
      <x:c r="A7" t="str">
        <x:v>SV</x:v>
      </x:c>
      <x:c r="B7" t="str">
        <x:v>Earned Value − Planned Value</x:v>
      </x:c>
      <x:c r="C7" t="str">
        <x:v>Negative is unfavorable</x:v>
      </x:c>
      <x:c r="D7" t="str">
        <x:v>Schedule variance</x:v>
      </x:c>
      <x:c r="E7" t="str">
        <x:v>Formula-driven</x:v>
      </x:c>
      <x:c r="F7" t="str">
        <x:v>EVM</x:v>
      </x:c>
    </x:row>
    <x:row r="8">
      <x:c r="A8" t="str">
        <x:v>EAC</x:v>
      </x:c>
      <x:c r="B8" t="str">
        <x:v>BAC / CPI</x:v>
      </x:c>
      <x:c r="C8" t="str">
        <x:v>Forecast final cost</x:v>
      </x:c>
      <x:c r="D8" t="str">
        <x:v>Cost forecast</x:v>
      </x:c>
      <x:c r="E8" t="str">
        <x:v>Formula-driven</x:v>
      </x:c>
      <x:c r="F8" t="str">
        <x:v>EVM</x:v>
      </x:c>
    </x:row>
    <x:row r="9">
      <x:c r="A9" t="str">
        <x:v>VAC</x:v>
      </x:c>
      <x:c r="B9" t="str">
        <x:v>BAC − EAC</x:v>
      </x:c>
      <x:c r="C9" t="str">
        <x:v>Negative indicates overrun</x:v>
      </x:c>
      <x:c r="D9" t="str">
        <x:v>Forecast variance</x:v>
      </x:c>
      <x:c r="E9" t="str">
        <x:v>Formula-driven</x:v>
      </x:c>
      <x:c r="F9" t="str">
        <x:v>EVM</x:v>
      </x:c>
    </x:row>
    <x:row r="10">
      <x:c r="A10" t="str">
        <x:v>Schedule Delay</x:v>
      </x:c>
      <x:c r="B10" t="str">
        <x:v>Forecast End − Planned End</x:v>
      </x:c>
      <x:c r="C10" t="str">
        <x:v>Positive indicates delay</x:v>
      </x:c>
      <x:c r="D10" t="str">
        <x:v>Calendar forecast</x:v>
      </x:c>
      <x:c r="E10" t="str">
        <x:v>Formula-driven</x:v>
      </x:c>
      <x:c r="F10" t="str">
        <x:v>Project dates</x:v>
      </x:c>
    </x:row>
    <x:row r="11">
      <x:c r="A11" t="str">
        <x:v>Contingency Burn Ratio</x:v>
      </x:c>
      <x:c r="B11" t="str">
        <x:v>Contingency Utilization / Progress</x:v>
      </x:c>
      <x:c r="C11" t="str">
        <x:v>&gt;1 means contingency is being used faster than progress</x:v>
      </x:c>
      <x:c r="D11" t="str">
        <x:v>Early warning</x:v>
      </x:c>
      <x:c r="E11" t="str">
        <x:v>Formula-driven</x:v>
      </x:c>
      <x:c r="F11" t="str">
        <x:v>Portfolio assumption</x:v>
      </x:c>
    </x:row>
    <x:row r="14">
      <x:c r="A14" s="62" t="str">
        <x:v>Health</x:v>
      </x:c>
      <x:c r="B14" s="62" t="str">
        <x:v>CPI</x:v>
      </x:c>
      <x:c r="C14" s="62" t="str">
        <x:v>SPI</x:v>
      </x:c>
      <x:c r="D14" s="62" t="str">
        <x:v>Forecast Overrun</x:v>
      </x:c>
      <x:c r="E14" s="62" t="str">
        <x:v>Schedule Delay</x:v>
      </x:c>
      <x:c r="F14" s="62" t="str">
        <x:v>Contingency Utilization</x:v>
      </x:c>
      <x:c r="G14" s="62" t="str">
        <x:v>Contingency Burn Ratio</x:v>
      </x:c>
    </x:row>
    <x:row r="15">
      <x:c r="A15" s="70" t="str">
        <x:v>Green</x:v>
      </x:c>
      <x:c r="B15" s="70" t="str">
        <x:v>≥ 0.95</x:v>
      </x:c>
      <x:c r="C15" s="70" t="str">
        <x:v>≥ 0.95</x:v>
      </x:c>
      <x:c r="D15" s="70" t="str">
        <x:v>≤ 5%</x:v>
      </x:c>
      <x:c r="E15" s="70" t="str">
        <x:v>≤ 15 days</x:v>
      </x:c>
      <x:c r="F15" s="70" t="str">
        <x:v>≤ 75%</x:v>
      </x:c>
      <x:c r="G15" s="70" t="str">
        <x:v>≤ 1.20x</x:v>
      </x:c>
    </x:row>
    <x:row r="16">
      <x:c r="A16" s="68" t="str">
        <x:v>Yellow</x:v>
      </x:c>
      <x:c r="B16" s="68" t="str">
        <x:v>0.90–0.95</x:v>
      </x:c>
      <x:c r="C16" s="68" t="str">
        <x:v>0.90–0.95</x:v>
      </x:c>
      <x:c r="D16" s="68" t="str">
        <x:v>&gt; 5% to 10%</x:v>
      </x:c>
      <x:c r="E16" s="68" t="str">
        <x:v>&gt; 15 to 30 days</x:v>
      </x:c>
      <x:c r="F16" s="68" t="str">
        <x:v>&gt; 75% to 90%</x:v>
      </x:c>
      <x:c r="G16" s="68" t="str">
        <x:v>&gt; 1.20x to 1.50x</x:v>
      </x:c>
    </x:row>
    <x:row r="17">
      <x:c r="A17" s="66" t="str">
        <x:v>Red</x:v>
      </x:c>
      <x:c r="B17" s="66" t="str">
        <x:v>&lt; 0.90</x:v>
      </x:c>
      <x:c r="C17" s="66" t="str">
        <x:v>&lt; 0.90</x:v>
      </x:c>
      <x:c r="D17" s="66" t="str">
        <x:v>&gt; 10%</x:v>
      </x:c>
      <x:c r="E17" s="66" t="str">
        <x:v>&gt; 30 days</x:v>
      </x:c>
      <x:c r="F17" s="66" t="str">
        <x:v>&gt; 90%</x:v>
      </x:c>
      <x:c r="G17" s="66" t="str">
        <x:v>&gt; 1.50x</x:v>
      </x:c>
    </x:row>
    <x:row r="20">
      <x:c r="A20" s="153" t="str">
        <x:v>Classification rule: a project is Red when any Red threshold is breached. If no Red threshold is breached, it is Yellow when any Yellow threshold is breached; otherwise it is Green. These are portfolio assumptions approved in the ASK phase—not universal construction standards.</x:v>
      </x:c>
      <x:c r="B20" s="153"/>
      <x:c r="C20" s="153"/>
      <x:c r="D20" s="153"/>
      <x:c r="E20" s="153"/>
      <x:c r="F20" s="153"/>
      <x:c r="G20" s="153"/>
    </x:row>
    <x:row r="21">
      <x:c r="A21" s="153"/>
      <x:c r="B21" s="153"/>
      <x:c r="C21" s="153"/>
      <x:c r="D21" s="153"/>
      <x:c r="E21" s="153"/>
      <x:c r="F21" s="153"/>
      <x:c r="G21" s="153"/>
    </x:row>
    <x:row r="22">
      <x:c r="A22" s="153"/>
      <x:c r="B22" s="153"/>
      <x:c r="C22" s="153"/>
      <x:c r="D22" s="153"/>
      <x:c r="E22" s="153"/>
      <x:c r="F22" s="153"/>
      <x:c r="G22" s="153"/>
    </x:row>
  </x:sheetData>
  <x:mergeCells>
    <x:mergeCell ref="A1:F1"/>
    <x:mergeCell ref="A20:G22"/>
  </x:mergeCells>
  <x:pageMargins left="0.7" right="0.7" top="0.75" bottom="0.75" header="0.3" footer="0.3"/>
  <x:tableParts count="1">
    <x:tablePart xmlns:r="http://schemas.openxmlformats.org/officeDocument/2006/relationships" r:id="Rb200c3fe81ee46fe"/>
  </x:tableParts>
</x:worksheet>
</file>

<file path=xl/worksheets/sheet11.xml><?xml version="1.0" encoding="utf-8"?>
<x:worksheet xmlns:x="http://schemas.openxmlformats.org/spreadsheetml/2006/main">
  <x:sheetFormatPr defaultRowHeight="15"/>
  <x:sheetData>
    <x:row r="1">
      <x:c r="A1" s="86" t="str">
        <x:v>Metric</x:v>
      </x:c>
      <x:c r="B1" s="86" t="str">
        <x:v>Value</x:v>
      </x:c>
      <x:c r="C1" s="86"/>
      <x:c r="D1" s="86" t="str">
        <x:v>Health Status</x:v>
      </x:c>
      <x:c r="E1" s="86" t="str">
        <x:v>Projects</x:v>
      </x:c>
      <x:c r="F1" s="86"/>
      <x:c r="G1" s="86" t="str">
        <x:v>Project Type</x:v>
      </x:c>
      <x:c r="H1" s="86" t="str">
        <x:v>Projects</x:v>
      </x:c>
      <x:c r="I1" s="86" t="str">
        <x:v>Forecast Overrun %</x:v>
      </x:c>
      <x:c r="J1" s="86" t="str">
        <x:v>Avg Delay Days</x:v>
      </x:c>
      <x:c r="K1" s="86"/>
      <x:c r="L1" s="86" t="str">
        <x:v>Rank</x:v>
      </x:c>
      <x:c r="M1" s="86" t="str">
        <x:v>Project ID</x:v>
      </x:c>
      <x:c r="N1" s="86" t="str">
        <x:v>Project Name</x:v>
      </x:c>
      <x:c r="O1" s="86" t="str">
        <x:v>Forecast Overrun %</x:v>
      </x:c>
      <x:c r="P1" s="86" t="str">
        <x:v>Delay Days</x:v>
      </x:c>
      <x:c r="Q1" s="86" t="str">
        <x:v>CPI</x:v>
      </x:c>
      <x:c r="R1" s="86"/>
      <x:c r="S1" s="86" t="str">
        <x:v>Reporting Date</x:v>
      </x:c>
      <x:c r="T1" s="86" t="str">
        <x:v>Weighted CPI</x:v>
      </x:c>
      <x:c r="U1" s="86" t="str">
        <x:v>Weighted SPI</x:v>
      </x:c>
      <x:c r="V1" s="86"/>
      <x:c r="W1" s="86" t="str">
        <x:v>Change Category</x:v>
      </x:c>
      <x:c r="X1" s="86" t="str">
        <x:v>Approved Value</x:v>
      </x:c>
      <x:c r="Y1" s="86" t="str">
        <x:v>Schedule Impact Days</x:v>
      </x:c>
      <x:c r="Z1" s="86"/>
      <x:c r="AA1" s="86" t="str">
        <x:v>Discipline</x:v>
      </x:c>
      <x:c r="AB1" s="86" t="str">
        <x:v>Avg Response Days</x:v>
      </x:c>
      <x:c r="AC1" s="86" t="str">
        <x:v>Late RFI Rate</x:v>
      </x:c>
      <x:c r="AD1" s="86"/>
      <x:c r="AE1" s="86" t="str">
        <x:v>Relationship</x:v>
      </x:c>
      <x:c r="AF1" s="86" t="str">
        <x:v>Pearson r</x:v>
      </x:c>
      <x:c r="AG1" s="86" t="str">
        <x:v>Strength</x:v>
      </x:c>
      <x:c r="AH1" s="86" t="str">
        <x:v>Interpretation</x:v>
      </x:c>
      <x:c r="AK1" t="str">
        <x:v>Project Type</x:v>
      </x:c>
      <x:c r="AL1" t="str">
        <x:v>Forecast Overrun %</x:v>
      </x:c>
      <x:c r="AN1" t="str">
        <x:v>Month</x:v>
      </x:c>
      <x:c r="AO1" t="str">
        <x:v>Weighted CPI</x:v>
      </x:c>
      <x:c r="AP1" t="str">
        <x:v>Weighted SPI</x:v>
      </x:c>
    </x:row>
    <x:row r="2">
      <x:c r="A2" s="86" t="str">
        <x:v>Project Count</x:v>
      </x:c>
      <x:c r="B2" s="86" t="n">
        <x:v>75</x:v>
      </x:c>
      <x:c r="C2" s="86"/>
      <x:c r="D2" s="86" t="str">
        <x:v>Red</x:v>
      </x:c>
      <x:c r="E2" s="86" t="n">
        <x:v>50</x:v>
      </x:c>
      <x:c r="F2" s="86"/>
      <x:c r="G2" s="86" t="str">
        <x:v>Mixed-Use</x:v>
      </x:c>
      <x:c r="H2" s="86" t="n">
        <x:v>11</x:v>
      </x:c>
      <x:c r="I2" s="86" t="n">
        <x:v>0.16344399</x:v>
      </x:c>
      <x:c r="J2" s="86" t="n">
        <x:v>46.81818182</x:v>
      </x:c>
      <x:c r="K2" s="86"/>
      <x:c r="L2" s="86" t="n">
        <x:v>1</x:v>
      </x:c>
      <x:c r="M2" s="86" t="str">
        <x:v>PRJ-075</x:v>
      </x:c>
      <x:c r="N2" s="86" t="str">
        <x:v>Canyon Ridge Transit-Oriented Development</x:v>
      </x:c>
      <x:c r="O2" s="86" t="n">
        <x:v>0.32871485</x:v>
      </x:c>
      <x:c r="P2" s="86" t="n">
        <x:v>73</x:v>
      </x:c>
      <x:c r="Q2" s="86" t="n">
        <x:v>0.75260692</x:v>
      </x:c>
      <x:c r="R2" s="86"/>
      <x:c r="S2" s="140" t="n">
        <x:v>44592</x:v>
      </x:c>
      <x:c r="T2" s="86" t="n">
        <x:v>0.93833464</x:v>
      </x:c>
      <x:c r="U2" s="86" t="n">
        <x:v>0.94776859</x:v>
      </x:c>
      <x:c r="V2" s="86"/>
      <x:c r="W2" s="86" t="str">
        <x:v>Owner-Directed Change</x:v>
      </x:c>
      <x:c r="X2" s="86" t="n">
        <x:v>42848100</x:v>
      </x:c>
      <x:c r="Y2" s="86" t="n">
        <x:v>487</x:v>
      </x:c>
      <x:c r="Z2" s="86"/>
      <x:c r="AA2" s="86" t="str">
        <x:v>Electrical</x:v>
      </x:c>
      <x:c r="AB2" s="86" t="n">
        <x:v>15.49576271</x:v>
      </x:c>
      <x:c r="AC2" s="86" t="n">
        <x:v>0.77118644</x:v>
      </x:c>
      <x:c r="AD2" s="86"/>
      <x:c r="AE2" s="86" t="str">
        <x:v>Approved CO % vs Cost Growth %</x:v>
      </x:c>
      <x:c r="AF2" s="86" t="n">
        <x:v>0.99977252</x:v>
      </x:c>
      <x:c r="AG2" s="86" t="str">
        <x:v>Strong</x:v>
      </x:c>
      <x:c r="AH2" s="86" t="str">
        <x:v>strong positive association; does not establish causation.</x:v>
      </x:c>
      <x:c r="AK2" t="str">
        <x:v>Mixed-Use</x:v>
      </x:c>
      <x:c r="AL2" s="72" t="n">
        <x:v>0.16344399</x:v>
      </x:c>
      <x:c r="AN2" t="str">
        <x:v>Jan-22</x:v>
      </x:c>
      <x:c r="AO2" t="n">
        <x:v>0.93833464</x:v>
      </x:c>
      <x:c r="AP2" t="n">
        <x:v>0.94776859</x:v>
      </x:c>
    </x:row>
    <x:row r="3">
      <x:c r="A3" s="86" t="str">
        <x:v>Total BAC</x:v>
      </x:c>
      <x:c r="B3" s="86" t="n">
        <x:v>5831436600</x:v>
      </x:c>
      <x:c r="C3" s="86"/>
      <x:c r="D3" s="86" t="str">
        <x:v>Yellow</x:v>
      </x:c>
      <x:c r="E3" s="86" t="n">
        <x:v>13</x:v>
      </x:c>
      <x:c r="F3" s="86"/>
      <x:c r="G3" s="86" t="str">
        <x:v>Residential</x:v>
      </x:c>
      <x:c r="H3" s="86" t="n">
        <x:v>14</x:v>
      </x:c>
      <x:c r="I3" s="86" t="n">
        <x:v>0.13962536</x:v>
      </x:c>
      <x:c r="J3" s="86" t="n">
        <x:v>35</x:v>
      </x:c>
      <x:c r="K3" s="86"/>
      <x:c r="L3" s="86" t="n">
        <x:v>2</x:v>
      </x:c>
      <x:c r="M3" s="86" t="str">
        <x:v>PRJ-009</x:v>
      </x:c>
      <x:c r="N3" s="86" t="str">
        <x:v>Northstar Housing</x:v>
      </x:c>
      <x:c r="O3" s="86" t="n">
        <x:v>0.32487252</x:v>
      </x:c>
      <x:c r="P3" s="86" t="n">
        <x:v>63</x:v>
      </x:c>
      <x:c r="Q3" s="86" t="n">
        <x:v>0.7547896</x:v>
      </x:c>
      <x:c r="R3" s="86"/>
      <x:c r="S3" s="140" t="n">
        <x:v>44620</x:v>
      </x:c>
      <x:c r="T3" s="86" t="n">
        <x:v>0.92400677</x:v>
      </x:c>
      <x:c r="U3" s="86" t="n">
        <x:v>0.9465579</x:v>
      </x:c>
      <x:c r="V3" s="86"/>
      <x:c r="W3" s="86" t="str">
        <x:v>Design Error or Omission</x:v>
      </x:c>
      <x:c r="X3" s="86" t="n">
        <x:v>31940300</x:v>
      </x:c>
      <x:c r="Y3" s="86" t="n">
        <x:v>635</x:v>
      </x:c>
      <x:c r="Z3" s="86"/>
      <x:c r="AA3" s="86" t="str">
        <x:v>Structural</x:v>
      </x:c>
      <x:c r="AB3" s="86" t="n">
        <x:v>15.33181818</x:v>
      </x:c>
      <x:c r="AC3" s="86" t="n">
        <x:v>0.77727273</x:v>
      </x:c>
      <x:c r="AD3" s="86"/>
      <x:c r="AE3" s="86" t="str">
        <x:v>Approved CO % vs Forecast Overrun %</x:v>
      </x:c>
      <x:c r="AF3" s="86" t="n">
        <x:v>0.40046751</x:v>
      </x:c>
      <x:c r="AG3" s="86" t="str">
        <x:v>Moderate</x:v>
      </x:c>
      <x:c r="AH3" s="86" t="str">
        <x:v>moderate positive association; does not establish causation.</x:v>
      </x:c>
      <x:c r="AK3" t="str">
        <x:v>Residential</x:v>
      </x:c>
      <x:c r="AL3" s="72" t="n">
        <x:v>0.13962536</x:v>
      </x:c>
      <x:c r="AN3" t="str">
        <x:v>Feb-22</x:v>
      </x:c>
      <x:c r="AO3" t="n">
        <x:v>0.92400677</x:v>
      </x:c>
      <x:c r="AP3" t="n">
        <x:v>0.9465579</x:v>
      </x:c>
    </x:row>
    <x:row r="4">
      <x:c r="A4" s="86" t="str">
        <x:v>Total EAC</x:v>
      </x:c>
      <x:c r="B4" s="86" t="n">
        <x:v>6586989965.696901</x:v>
      </x:c>
      <x:c r="C4" s="86"/>
      <x:c r="D4" s="86" t="str">
        <x:v>Green</x:v>
      </x:c>
      <x:c r="E4" s="86" t="n">
        <x:v>12</x:v>
      </x:c>
      <x:c r="F4" s="86"/>
      <x:c r="G4" s="86" t="str">
        <x:v>Industrial</x:v>
      </x:c>
      <x:c r="H4" s="86" t="n">
        <x:v>9</x:v>
      </x:c>
      <x:c r="I4" s="86" t="n">
        <x:v>0.13910511</x:v>
      </x:c>
      <x:c r="J4" s="86" t="n">
        <x:v>25.55555556</x:v>
      </x:c>
      <x:c r="K4" s="86"/>
      <x:c r="L4" s="86" t="n">
        <x:v>3</x:v>
      </x:c>
      <x:c r="M4" s="86" t="str">
        <x:v>PRJ-046</x:v>
      </x:c>
      <x:c r="N4" s="86" t="str">
        <x:v>Red Rock Residences</x:v>
      </x:c>
      <x:c r="O4" s="86" t="n">
        <x:v>0.28368301</x:v>
      </x:c>
      <x:c r="P4" s="86" t="n">
        <x:v>84</x:v>
      </x:c>
      <x:c r="Q4" s="86" t="n">
        <x:v>0.77900852</x:v>
      </x:c>
      <x:c r="R4" s="86"/>
      <x:c r="S4" s="140" t="n">
        <x:v>44651</x:v>
      </x:c>
      <x:c r="T4" s="86" t="n">
        <x:v>0.93301037</x:v>
      </x:c>
      <x:c r="U4" s="86" t="n">
        <x:v>0.94597614</x:v>
      </x:c>
      <x:c r="V4" s="86"/>
      <x:c r="W4" s="86" t="str">
        <x:v>Unforeseen Condition</x:v>
      </x:c>
      <x:c r="X4" s="86" t="n">
        <x:v>23709000</x:v>
      </x:c>
      <x:c r="Y4" s="86" t="n">
        <x:v>700</x:v>
      </x:c>
      <x:c r="Z4" s="86"/>
      <x:c r="AA4" s="86" t="str">
        <x:v>General</x:v>
      </x:c>
      <x:c r="AB4" s="86" t="n">
        <x:v>14.90740741</x:v>
      </x:c>
      <x:c r="AC4" s="86" t="n">
        <x:v>0.76851852</x:v>
      </x:c>
      <x:c r="AD4" s="86"/>
      <x:c r="AE4" s="86" t="str">
        <x:v>Average RFI Response Days vs Schedule Delay Days</x:v>
      </x:c>
      <x:c r="AF4" s="86" t="n">
        <x:v>0.51694763</x:v>
      </x:c>
      <x:c r="AG4" s="86" t="str">
        <x:v>Moderate</x:v>
      </x:c>
      <x:c r="AH4" s="86" t="str">
        <x:v>moderate positive association; does not establish causation.</x:v>
      </x:c>
      <x:c r="AK4" t="str">
        <x:v>Industrial</x:v>
      </x:c>
      <x:c r="AL4" s="72" t="n">
        <x:v>0.13910511</x:v>
      </x:c>
      <x:c r="AN4" t="str">
        <x:v>Mar-22</x:v>
      </x:c>
      <x:c r="AO4" t="n">
        <x:v>0.93301037</x:v>
      </x:c>
      <x:c r="AP4" t="n">
        <x:v>0.94597614</x:v>
      </x:c>
    </x:row>
    <x:row r="5">
      <x:c r="A5" s="86" t="str">
        <x:v>Forecast Overrun %</x:v>
      </x:c>
      <x:c r="B5" s="86" t="n">
        <x:v>0.12956556</x:v>
      </x:c>
      <x:c r="C5" s="86"/>
      <x:c r="D5" s="86"/>
      <x:c r="E5" s="86"/>
      <x:c r="F5" s="86"/>
      <x:c r="G5" s="86" t="str">
        <x:v>Commercial</x:v>
      </x:c>
      <x:c r="H5" s="86" t="n">
        <x:v>13</x:v>
      </x:c>
      <x:c r="I5" s="86" t="n">
        <x:v>0.1223075</x:v>
      </x:c>
      <x:c r="J5" s="86" t="n">
        <x:v>30.69230769</x:v>
      </x:c>
      <x:c r="K5" s="86"/>
      <x:c r="L5" s="86" t="n">
        <x:v>4</x:v>
      </x:c>
      <x:c r="M5" s="86" t="str">
        <x:v>PRJ-068</x:v>
      </x:c>
      <x:c r="N5" s="86" t="str">
        <x:v>Canyon Ridge Bridge Rehabilitation</x:v>
      </x:c>
      <x:c r="O5" s="86" t="n">
        <x:v>0.25903908</x:v>
      </x:c>
      <x:c r="P5" s="86" t="n">
        <x:v>55</x:v>
      </x:c>
      <x:c r="Q5" s="86" t="n">
        <x:v>0.79425652</x:v>
      </x:c>
      <x:c r="R5" s="86"/>
      <x:c r="S5" s="140" t="n">
        <x:v>44681</x:v>
      </x:c>
      <x:c r="T5" s="86" t="n">
        <x:v>0.92533578</x:v>
      </x:c>
      <x:c r="U5" s="86" t="n">
        <x:v>0.94683091</x:v>
      </x:c>
      <x:c r="V5" s="86"/>
      <x:c r="W5" s="86" t="str">
        <x:v>Scope Clarification</x:v>
      </x:c>
      <x:c r="X5" s="86" t="n">
        <x:v>14993500</x:v>
      </x:c>
      <x:c r="Y5" s="86" t="n">
        <x:v>141</x:v>
      </x:c>
      <x:c r="Z5" s="86"/>
      <x:c r="AA5" s="86" t="str">
        <x:v>Architectural</x:v>
      </x:c>
      <x:c r="AB5" s="86" t="n">
        <x:v>14.42960289</x:v>
      </x:c>
      <x:c r="AC5" s="86" t="n">
        <x:v>0.76173285</x:v>
      </x:c>
      <x:c r="AD5" s="86"/>
      <x:c r="AE5" s="86" t="str">
        <x:v>Late RFI Rate vs Schedule Delay Days</x:v>
      </x:c>
      <x:c r="AF5" s="86" t="n">
        <x:v>0.34280744</x:v>
      </x:c>
      <x:c r="AG5" s="86" t="str">
        <x:v>Modest</x:v>
      </x:c>
      <x:c r="AH5" s="86" t="str">
        <x:v>modest positive association; does not establish causation.</x:v>
      </x:c>
      <x:c r="AK5" t="str">
        <x:v>Commercial</x:v>
      </x:c>
      <x:c r="AL5" s="72" t="n">
        <x:v>0.1223075</x:v>
      </x:c>
      <x:c r="AN5" t="str">
        <x:v>Apr-22</x:v>
      </x:c>
      <x:c r="AO5" t="n">
        <x:v>0.92533578</x:v>
      </x:c>
      <x:c r="AP5" t="n">
        <x:v>0.94683091</x:v>
      </x:c>
    </x:row>
    <x:row r="6">
      <x:c r="A6" s="86" t="str">
        <x:v>Weighted CPI</x:v>
      </x:c>
      <x:c r="B6" s="86" t="n">
        <x:v>0.8841653</x:v>
      </x:c>
      <x:c r="C6" s="86"/>
      <x:c r="D6" s="86"/>
      <x:c r="E6" s="86"/>
      <x:c r="F6" s="86"/>
      <x:c r="G6" s="86" t="str">
        <x:v>Institutional</x:v>
      </x:c>
      <x:c r="H6" s="86" t="n">
        <x:v>18</x:v>
      </x:c>
      <x:c r="I6" s="86" t="n">
        <x:v>0.11271571</x:v>
      </x:c>
      <x:c r="J6" s="86" t="n">
        <x:v>44.94444444</x:v>
      </x:c>
      <x:c r="K6" s="86"/>
      <x:c r="L6" s="86" t="n">
        <x:v>5</x:v>
      </x:c>
      <x:c r="M6" s="86" t="str">
        <x:v>PRJ-034</x:v>
      </x:c>
      <x:c r="N6" s="86" t="str">
        <x:v>Mountain Gate Community College</x:v>
      </x:c>
      <x:c r="O6" s="86" t="n">
        <x:v>0.24174626</x:v>
      </x:c>
      <x:c r="P6" s="86" t="n">
        <x:v>38</x:v>
      </x:c>
      <x:c r="Q6" s="86" t="n">
        <x:v>0.8053175</x:v>
      </x:c>
      <x:c r="R6" s="86"/>
      <x:c r="S6" s="140" t="n">
        <x:v>44712</x:v>
      </x:c>
      <x:c r="T6" s="86" t="n">
        <x:v>0.92667336</x:v>
      </x:c>
      <x:c r="U6" s="86" t="n">
        <x:v>0.9479932</x:v>
      </x:c>
      <x:c r="V6" s="86"/>
      <x:c r="W6" s="86" t="str">
        <x:v>Utility Conflict</x:v>
      </x:c>
      <x:c r="X6" s="86" t="n">
        <x:v>10285900</x:v>
      </x:c>
      <x:c r="Y6" s="86" t="n">
        <x:v>306</x:v>
      </x:c>
      <x:c r="Z6" s="86"/>
      <x:c r="AA6" s="86" t="str">
        <x:v>Fire Protection</x:v>
      </x:c>
      <x:c r="AB6" s="86" t="n">
        <x:v>14.15463918</x:v>
      </x:c>
      <x:c r="AC6" s="86" t="n">
        <x:v>0.74226804</x:v>
      </x:c>
      <x:c r="AD6" s="86"/>
      <x:c r="AE6" s="86" t="str">
        <x:v>Contingency Burn Ratio vs Forecast Overrun %</x:v>
      </x:c>
      <x:c r="AF6" s="86" t="n">
        <x:v>0.90083503</x:v>
      </x:c>
      <x:c r="AG6" s="86" t="str">
        <x:v>Strong</x:v>
      </x:c>
      <x:c r="AH6" s="86" t="str">
        <x:v>strong positive association; does not establish causation.</x:v>
      </x:c>
      <x:c r="AK6" t="str">
        <x:v>Institutional</x:v>
      </x:c>
      <x:c r="AL6" s="72" t="n">
        <x:v>0.11271571</x:v>
      </x:c>
      <x:c r="AN6" t="str">
        <x:v>May-22</x:v>
      </x:c>
      <x:c r="AO6" t="n">
        <x:v>0.92667336</x:v>
      </x:c>
      <x:c r="AP6" t="n">
        <x:v>0.9479932</x:v>
      </x:c>
    </x:row>
    <x:row r="7">
      <x:c r="A7" s="86" t="str">
        <x:v>Weighted SPI</x:v>
      </x:c>
      <x:c r="B7" s="86" t="n">
        <x:v>0.98717227</x:v>
      </x:c>
      <x:c r="C7" s="86"/>
      <x:c r="D7" s="86"/>
      <x:c r="E7" s="86"/>
      <x:c r="F7" s="86"/>
      <x:c r="G7" s="86" t="str">
        <x:v>Heavy Civil &amp; Infrastructure</x:v>
      </x:c>
      <x:c r="H7" s="86" t="n">
        <x:v>10</x:v>
      </x:c>
      <x:c r="I7" s="86" t="n">
        <x:v>0.09407366</x:v>
      </x:c>
      <x:c r="J7" s="86" t="n">
        <x:v>8.3</x:v>
      </x:c>
      <x:c r="K7" s="86"/>
      <x:c r="L7" s="86" t="n">
        <x:v>6</x:v>
      </x:c>
      <x:c r="M7" s="86" t="str">
        <x:v>PRJ-017</x:v>
      </x:c>
      <x:c r="N7" s="86" t="str">
        <x:v>Westfield Retail Center</x:v>
      </x:c>
      <x:c r="O7" s="86" t="n">
        <x:v>0.2291092</x:v>
      </x:c>
      <x:c r="P7" s="86" t="n">
        <x:v>48</x:v>
      </x:c>
      <x:c r="Q7" s="86" t="n">
        <x:v>0.81359736</x:v>
      </x:c>
      <x:c r="R7" s="86"/>
      <x:c r="S7" s="140" t="n">
        <x:v>44742</x:v>
      </x:c>
      <x:c r="T7" s="86" t="n">
        <x:v>0.91926807</x:v>
      </x:c>
      <x:c r="U7" s="86" t="n">
        <x:v>0.94910189</x:v>
      </x:c>
      <x:c r="V7" s="86"/>
      <x:c r="W7" s="86" t="str">
        <x:v>Code or Regulatory Requirement</x:v>
      </x:c>
      <x:c r="X7" s="86" t="n">
        <x:v>9081800</x:v>
      </x:c>
      <x:c r="Y7" s="86" t="n">
        <x:v>136</x:v>
      </x:c>
      <x:c r="Z7" s="86"/>
      <x:c r="AA7" s="86" t="str">
        <x:v>Plumbing</x:v>
      </x:c>
      <x:c r="AB7" s="86" t="n">
        <x:v>14.13924051</x:v>
      </x:c>
      <x:c r="AC7" s="86" t="n">
        <x:v>0.70886076</x:v>
      </x:c>
      <x:c r="AD7" s="86"/>
      <x:c r="AE7" s="86" t="str">
        <x:v>RFI Density vs Schedule Delay Days</x:v>
      </x:c>
      <x:c r="AF7" s="86" t="n">
        <x:v>-0.05782552</x:v>
      </x:c>
      <x:c r="AG7" s="86" t="str">
        <x:v>Weak</x:v>
      </x:c>
      <x:c r="AH7" s="86" t="str">
        <x:v>weak negative association; does not establish causation.</x:v>
      </x:c>
      <x:c r="AK7" t="str">
        <x:v>Heavy Civil &amp; Infrastructure</x:v>
      </x:c>
      <x:c r="AL7" s="72" t="n">
        <x:v>0.09407366</x:v>
      </x:c>
      <x:c r="AN7" t="str">
        <x:v>Jun-22</x:v>
      </x:c>
      <x:c r="AO7" t="n">
        <x:v>0.91926807</x:v>
      </x:c>
      <x:c r="AP7" t="n">
        <x:v>0.94910189</x:v>
      </x:c>
    </x:row>
    <x:row r="8">
      <x:c r="A8" s="86" t="str">
        <x:v>Average Delay Days</x:v>
      </x:c>
      <x:c r="B8" s="86" t="n">
        <x:v>33.68</x:v>
      </x:c>
      <x:c r="C8" s="86"/>
      <x:c r="D8" s="86"/>
      <x:c r="E8" s="86"/>
      <x:c r="F8" s="86"/>
      <x:c r="G8" s="86"/>
      <x:c r="H8" s="86"/>
      <x:c r="I8" s="86"/>
      <x:c r="J8" s="86"/>
      <x:c r="K8" s="86"/>
      <x:c r="L8" s="86" t="n">
        <x:v>7</x:v>
      </x:c>
      <x:c r="M8" s="86" t="str">
        <x:v>PRJ-064</x:v>
      </x:c>
      <x:c r="N8" s="86" t="str">
        <x:v>Evergreen Townhomes</x:v>
      </x:c>
      <x:c r="O8" s="86" t="n">
        <x:v>0.22580323</x:v>
      </x:c>
      <x:c r="P8" s="86" t="n">
        <x:v>34</x:v>
      </x:c>
      <x:c r="Q8" s="86" t="n">
        <x:v>0.81579162</x:v>
      </x:c>
      <x:c r="R8" s="86"/>
      <x:c r="S8" s="140" t="n">
        <x:v>44773</x:v>
      </x:c>
      <x:c r="T8" s="86" t="n">
        <x:v>0.91137699</x:v>
      </x:c>
      <x:c r="U8" s="86" t="n">
        <x:v>0.95026534</x:v>
      </x:c>
      <x:c r="V8" s="86"/>
      <x:c r="W8" s="86" t="str">
        <x:v>Coordination Issue</x:v>
      </x:c>
      <x:c r="X8" s="86" t="n">
        <x:v>8565800</x:v>
      </x:c>
      <x:c r="Y8" s="86" t="n">
        <x:v>224</x:v>
      </x:c>
      <x:c r="Z8" s="86"/>
      <x:c r="AA8" s="86" t="str">
        <x:v>Mechanical</x:v>
      </x:c>
      <x:c r="AB8" s="86" t="n">
        <x:v>14.00833333</x:v>
      </x:c>
      <x:c r="AC8" s="86" t="n">
        <x:v>0.7375</x:v>
      </x:c>
      <x:c r="AD8" s="86"/>
      <x:c r="AE8" s="86" t="str">
        <x:v>CO Density vs Forecast Overrun %</x:v>
      </x:c>
      <x:c r="AF8" s="86" t="n">
        <x:v>0.15211222</x:v>
      </x:c>
      <x:c r="AG8" s="86" t="str">
        <x:v>Weak</x:v>
      </x:c>
      <x:c r="AH8" s="86" t="str">
        <x:v>weak positive association; does not establish causation.</x:v>
      </x:c>
      <x:c r="AN8" t="str">
        <x:v>Jul-22</x:v>
      </x:c>
      <x:c r="AO8" t="n">
        <x:v>0.91137699</x:v>
      </x:c>
      <x:c r="AP8" t="n">
        <x:v>0.95026534</x:v>
      </x:c>
    </x:row>
    <x:row r="9">
      <x:c r="A9" s="86" t="str">
        <x:v>Contingency Utilization %</x:v>
      </x:c>
      <x:c r="B9" s="86" t="n">
        <x:v>0.66225842</x:v>
      </x:c>
      <x:c r="C9" s="86"/>
      <x:c r="D9" s="86"/>
      <x:c r="E9" s="86"/>
      <x:c r="F9" s="86"/>
      <x:c r="G9" s="86"/>
      <x:c r="H9" s="86"/>
      <x:c r="I9" s="86"/>
      <x:c r="J9" s="86"/>
      <x:c r="K9" s="86"/>
      <x:c r="L9" s="86" t="n">
        <x:v>8</x:v>
      </x:c>
      <x:c r="M9" s="86" t="str">
        <x:v>PRJ-013</x:v>
      </x:c>
      <x:c r="N9" s="86" t="str">
        <x:v>Sunrise Housing</x:v>
      </x:c>
      <x:c r="O9" s="86" t="n">
        <x:v>0.22060671</x:v>
      </x:c>
      <x:c r="P9" s="86" t="n">
        <x:v>61</x:v>
      </x:c>
      <x:c r="Q9" s="86" t="n">
        <x:v>0.81926471</x:v>
      </x:c>
      <x:c r="R9" s="86"/>
      <x:c r="S9" s="140" t="n">
        <x:v>44804</x:v>
      </x:c>
      <x:c r="T9" s="86" t="n">
        <x:v>0.90595858</x:v>
      </x:c>
      <x:c r="U9" s="86" t="n">
        <x:v>0.95391083</x:v>
      </x:c>
      <x:c r="V9" s="86"/>
      <x:c r="W9" s="86" t="str">
        <x:v>Material Substitution</x:v>
      </x:c>
      <x:c r="X9" s="86" t="n">
        <x:v>4388100</x:v>
      </x:c>
      <x:c r="Y9" s="86" t="n">
        <x:v>132</x:v>
      </x:c>
      <x:c r="Z9" s="86"/>
      <x:c r="AA9" s="86" t="str">
        <x:v>Civil</x:v>
      </x:c>
      <x:c r="AB9" s="86" t="n">
        <x:v>13.87640449</x:v>
      </x:c>
      <x:c r="AC9" s="86" t="n">
        <x:v>0.73033708</x:v>
      </x:c>
      <x:c r="AD9" s="86"/>
      <x:c r="AE9" s="86"/>
      <x:c r="AF9" s="86"/>
      <x:c r="AG9" s="86"/>
      <x:c r="AH9" s="86"/>
      <x:c r="AN9" t="str">
        <x:v>Aug-22</x:v>
      </x:c>
      <x:c r="AO9" t="n">
        <x:v>0.90595858</x:v>
      </x:c>
      <x:c r="AP9" t="n">
        <x:v>0.95391083</x:v>
      </x:c>
    </x:row>
    <x:row r="10">
      <x:c r="A10" s="86" t="str">
        <x:v>Red Projects</x:v>
      </x:c>
      <x:c r="B10" s="86" t="n">
        <x:v>50</x:v>
      </x:c>
      <x:c r="C10" s="86"/>
      <x:c r="D10" s="86"/>
      <x:c r="E10" s="86"/>
      <x:c r="F10" s="86"/>
      <x:c r="G10" s="86"/>
      <x:c r="H10" s="86"/>
      <x:c r="I10" s="86"/>
      <x:c r="J10" s="86"/>
      <x:c r="K10" s="86"/>
      <x:c r="L10" s="86" t="n">
        <x:v>9</x:v>
      </x:c>
      <x:c r="M10" s="86" t="str">
        <x:v>PRJ-069</x:v>
      </x:c>
      <x:c r="N10" s="86" t="str">
        <x:v>Cedar Valley Town Center</x:v>
      </x:c>
      <x:c r="O10" s="86" t="n">
        <x:v>0.17762954</x:v>
      </x:c>
      <x:c r="P10" s="86" t="n">
        <x:v>104</x:v>
      </x:c>
      <x:c r="Q10" s="86" t="n">
        <x:v>0.84916348</x:v>
      </x:c>
      <x:c r="R10" s="86"/>
      <x:c r="S10" s="140" t="n">
        <x:v>44834</x:v>
      </x:c>
      <x:c r="T10" s="86" t="n">
        <x:v>0.90662114</x:v>
      </x:c>
      <x:c r="U10" s="86" t="n">
        <x:v>0.95701026</x:v>
      </x:c>
      <x:c r="V10" s="86"/>
      <x:c r="W10" s="86" t="str">
        <x:v>Contractor-Requested Change</x:v>
      </x:c>
      <x:c r="X10" s="86" t="n">
        <x:v>4372400</x:v>
      </x:c>
      <x:c r="Y10" s="86" t="n">
        <x:v>50</x:v>
      </x:c>
      <x:c r="Z10" s="86"/>
      <x:c r="AA10" s="86"/>
      <x:c r="AB10" s="86"/>
      <x:c r="AC10" s="86"/>
      <x:c r="AD10" s="86"/>
      <x:c r="AE10" s="86"/>
      <x:c r="AF10" s="86"/>
      <x:c r="AG10" s="86"/>
      <x:c r="AH10" s="86"/>
      <x:c r="AN10" t="str">
        <x:v>Sep-22</x:v>
      </x:c>
      <x:c r="AO10" t="n">
        <x:v>0.90662114</x:v>
      </x:c>
      <x:c r="AP10" t="n">
        <x:v>0.95701026</x:v>
      </x:c>
    </x:row>
    <x:row r="11">
      <x:c r="A11" s="86" t="str">
        <x:v>Yellow Projects</x:v>
      </x:c>
      <x:c r="B11" s="86" t="n">
        <x:v>13</x:v>
      </x:c>
      <x:c r="C11" s="86"/>
      <x:c r="D11" s="86"/>
      <x:c r="E11" s="86"/>
      <x:c r="F11" s="86"/>
      <x:c r="G11" s="86"/>
      <x:c r="H11" s="86"/>
      <x:c r="I11" s="86"/>
      <x:c r="J11" s="86"/>
      <x:c r="K11" s="86"/>
      <x:c r="L11" s="86" t="n">
        <x:v>10</x:v>
      </x:c>
      <x:c r="M11" s="86" t="str">
        <x:v>PRJ-025</x:v>
      </x:c>
      <x:c r="N11" s="86" t="str">
        <x:v>Blue Mesa Public Safety Center</x:v>
      </x:c>
      <x:c r="O11" s="86" t="n">
        <x:v>0.12017908</x:v>
      </x:c>
      <x:c r="P11" s="86" t="n">
        <x:v>87</x:v>
      </x:c>
      <x:c r="Q11" s="86" t="n">
        <x:v>0.8927144</x:v>
      </x:c>
      <x:c r="R11" s="86"/>
      <x:c r="S11" s="140" t="n">
        <x:v>44865</x:v>
      </x:c>
      <x:c r="T11" s="86" t="n">
        <x:v>0.91525821</x:v>
      </x:c>
      <x:c r="U11" s="86" t="n">
        <x:v>0.95953096</x:v>
      </x:c>
      <x:c r="V11" s="86"/>
      <x:c r="W11" s="86" t="str">
        <x:v>Weather Impact</x:v>
      </x:c>
      <x:c r="X11" s="86" t="n">
        <x:v>1433800</x:v>
      </x:c>
      <x:c r="Y11" s="86" t="n">
        <x:v>87</x:v>
      </x:c>
      <x:c r="Z11" s="86"/>
      <x:c r="AA11" s="86"/>
      <x:c r="AB11" s="86"/>
      <x:c r="AC11" s="86"/>
      <x:c r="AD11" s="86"/>
      <x:c r="AE11" s="86"/>
      <x:c r="AF11" s="86"/>
      <x:c r="AG11" s="86"/>
      <x:c r="AH11" s="86"/>
      <x:c r="AN11" t="str">
        <x:v>Oct-22</x:v>
      </x:c>
      <x:c r="AO11" t="n">
        <x:v>0.91525821</x:v>
      </x:c>
      <x:c r="AP11" t="n">
        <x:v>0.95953096</x:v>
      </x:c>
    </x:row>
    <x:row r="12">
      <x:c r="A12" s="86" t="str">
        <x:v>Green Projects</x:v>
      </x:c>
      <x:c r="B12" s="86" t="n">
        <x:v>12</x:v>
      </x:c>
      <x:c r="C12" s="86"/>
      <x:c r="D12" s="86"/>
      <x:c r="E12" s="86"/>
      <x:c r="F12" s="86"/>
      <x:c r="G12" s="86"/>
      <x:c r="H12" s="86"/>
      <x:c r="I12" s="86"/>
      <x:c r="J12" s="86"/>
      <x:c r="K12" s="86"/>
      <x:c r="L12" s="86"/>
      <x:c r="M12" s="86"/>
      <x:c r="N12" s="86"/>
      <x:c r="O12" s="86"/>
      <x:c r="P12" s="86"/>
      <x:c r="Q12" s="86"/>
      <x:c r="R12" s="86"/>
      <x:c r="S12" s="140" t="n">
        <x:v>44895</x:v>
      </x:c>
      <x:c r="T12" s="86" t="n">
        <x:v>0.91547255</x:v>
      </x:c>
      <x:c r="U12" s="86" t="n">
        <x:v>0.96012951</x:v>
      </x:c>
      <x:c r="V12" s="86"/>
      <x:c r="W12" s="86"/>
      <x:c r="X12" s="86"/>
      <x:c r="Y12" s="86"/>
      <x:c r="Z12" s="86"/>
      <x:c r="AA12" s="86"/>
      <x:c r="AB12" s="86"/>
      <x:c r="AC12" s="86"/>
      <x:c r="AD12" s="86"/>
      <x:c r="AE12" s="86"/>
      <x:c r="AF12" s="86"/>
      <x:c r="AG12" s="86"/>
      <x:c r="AH12" s="86"/>
      <x:c r="AN12" t="str">
        <x:v>Nov-22</x:v>
      </x:c>
      <x:c r="AO12" t="n">
        <x:v>0.91547255</x:v>
      </x:c>
      <x:c r="AP12" t="n">
        <x:v>0.96012951</x:v>
      </x:c>
    </x:row>
    <x:row r="13">
      <x:c r="A13" s="86" t="str">
        <x:v>Approved CO Value</x:v>
      </x:c>
      <x:c r="B13" s="86" t="n">
        <x:v>151618700</x:v>
      </x:c>
      <x:c r="C13" s="86"/>
      <x:c r="D13" s="86"/>
      <x:c r="E13" s="86"/>
      <x:c r="F13" s="86"/>
      <x:c r="G13" s="86"/>
      <x:c r="H13" s="86"/>
      <x:c r="I13" s="86"/>
      <x:c r="J13" s="86"/>
      <x:c r="K13" s="86"/>
      <x:c r="L13" s="86"/>
      <x:c r="M13" s="86"/>
      <x:c r="N13" s="86"/>
      <x:c r="O13" s="86"/>
      <x:c r="P13" s="86"/>
      <x:c r="Q13" s="86"/>
      <x:c r="R13" s="86"/>
      <x:c r="S13" s="140" t="n">
        <x:v>44926</x:v>
      </x:c>
      <x:c r="T13" s="86" t="n">
        <x:v>0.91565525</x:v>
      </x:c>
      <x:c r="U13" s="86" t="n">
        <x:v>0.9587013</x:v>
      </x:c>
      <x:c r="V13" s="86"/>
      <x:c r="W13" s="86"/>
      <x:c r="X13" s="86"/>
      <x:c r="Y13" s="86"/>
      <x:c r="Z13" s="86"/>
      <x:c r="AA13" s="86"/>
      <x:c r="AB13" s="86"/>
      <x:c r="AC13" s="86"/>
      <x:c r="AD13" s="86"/>
      <x:c r="AE13" s="86"/>
      <x:c r="AF13" s="86"/>
      <x:c r="AG13" s="86"/>
      <x:c r="AH13" s="86"/>
      <x:c r="AN13" t="str">
        <x:v>Dec-22</x:v>
      </x:c>
      <x:c r="AO13" t="n">
        <x:v>0.91565525</x:v>
      </x:c>
      <x:c r="AP13" t="n">
        <x:v>0.9587013</x:v>
      </x:c>
    </x:row>
    <x:row r="14">
      <x:c r="A14" s="86" t="str">
        <x:v>Pending CO Value</x:v>
      </x:c>
      <x:c r="B14" s="86" t="n">
        <x:v>30891200</x:v>
      </x:c>
      <x:c r="C14" s="86"/>
      <x:c r="D14" s="86"/>
      <x:c r="E14" s="86"/>
      <x:c r="F14" s="86"/>
      <x:c r="G14" s="86"/>
      <x:c r="H14" s="86"/>
      <x:c r="I14" s="86"/>
      <x:c r="J14" s="86"/>
      <x:c r="K14" s="86"/>
      <x:c r="L14" s="86"/>
      <x:c r="M14" s="86"/>
      <x:c r="N14" s="86"/>
      <x:c r="O14" s="86"/>
      <x:c r="P14" s="86"/>
      <x:c r="Q14" s="86"/>
      <x:c r="R14" s="86"/>
      <x:c r="S14" s="140" t="n">
        <x:v>44957</x:v>
      </x:c>
      <x:c r="T14" s="86" t="n">
        <x:v>0.91392382</x:v>
      </x:c>
      <x:c r="U14" s="86" t="n">
        <x:v>0.9595767</x:v>
      </x:c>
      <x:c r="V14" s="86"/>
      <x:c r="W14" s="86"/>
      <x:c r="X14" s="86"/>
      <x:c r="Y14" s="86"/>
      <x:c r="Z14" s="86"/>
      <x:c r="AA14" s="86"/>
      <x:c r="AB14" s="86"/>
      <x:c r="AC14" s="86"/>
      <x:c r="AD14" s="86"/>
      <x:c r="AE14" s="86"/>
      <x:c r="AF14" s="86"/>
      <x:c r="AG14" s="86"/>
      <x:c r="AH14" s="86"/>
      <x:c r="AN14" t="str">
        <x:v>Jan-23</x:v>
      </x:c>
      <x:c r="AO14" t="n">
        <x:v>0.91392382</x:v>
      </x:c>
      <x:c r="AP14" t="n">
        <x:v>0.9595767</x:v>
      </x:c>
    </x:row>
    <x:row r="15">
      <x:c r="A15" s="86"/>
      <x:c r="B15" s="86"/>
      <x:c r="C15" s="86"/>
      <x:c r="D15" s="86"/>
      <x:c r="E15" s="86"/>
      <x:c r="F15" s="86"/>
      <x:c r="G15" s="86"/>
      <x:c r="H15" s="86"/>
      <x:c r="I15" s="86"/>
      <x:c r="J15" s="86"/>
      <x:c r="K15" s="86"/>
      <x:c r="L15" s="86"/>
      <x:c r="M15" s="86"/>
      <x:c r="N15" s="86"/>
      <x:c r="O15" s="86"/>
      <x:c r="P15" s="86"/>
      <x:c r="Q15" s="86"/>
      <x:c r="R15" s="86"/>
      <x:c r="S15" s="140" t="n">
        <x:v>44985</x:v>
      </x:c>
      <x:c r="T15" s="86" t="n">
        <x:v>0.91713129</x:v>
      </x:c>
      <x:c r="U15" s="86" t="n">
        <x:v>0.96073294</x:v>
      </x:c>
      <x:c r="V15" s="86"/>
      <x:c r="W15" s="86"/>
      <x:c r="X15" s="86"/>
      <x:c r="Y15" s="86"/>
      <x:c r="Z15" s="86"/>
      <x:c r="AA15" s="86"/>
      <x:c r="AB15" s="86"/>
      <x:c r="AC15" s="86"/>
      <x:c r="AD15" s="86"/>
      <x:c r="AE15" s="86"/>
      <x:c r="AF15" s="86"/>
      <x:c r="AG15" s="86"/>
      <x:c r="AH15" s="86"/>
      <x:c r="AN15" t="str">
        <x:v>Feb-23</x:v>
      </x:c>
      <x:c r="AO15" t="n">
        <x:v>0.91713129</x:v>
      </x:c>
      <x:c r="AP15" t="n">
        <x:v>0.96073294</x:v>
      </x:c>
    </x:row>
    <x:row r="16">
      <x:c r="A16" s="86"/>
      <x:c r="B16" s="86"/>
      <x:c r="C16" s="86"/>
      <x:c r="D16" s="86"/>
      <x:c r="E16" s="86"/>
      <x:c r="F16" s="86"/>
      <x:c r="G16" s="86"/>
      <x:c r="H16" s="86"/>
      <x:c r="I16" s="86"/>
      <x:c r="J16" s="86"/>
      <x:c r="K16" s="86"/>
      <x:c r="L16" s="86"/>
      <x:c r="M16" s="86"/>
      <x:c r="N16" s="86"/>
      <x:c r="O16" s="86"/>
      <x:c r="P16" s="86"/>
      <x:c r="Q16" s="86"/>
      <x:c r="R16" s="86"/>
      <x:c r="S16" s="140" t="n">
        <x:v>45016</x:v>
      </x:c>
      <x:c r="T16" s="86" t="n">
        <x:v>0.91006996</x:v>
      </x:c>
      <x:c r="U16" s="86" t="n">
        <x:v>0.96044866</x:v>
      </x:c>
      <x:c r="V16" s="86"/>
      <x:c r="W16" s="86"/>
      <x:c r="X16" s="86"/>
      <x:c r="Y16" s="86"/>
      <x:c r="Z16" s="86"/>
      <x:c r="AA16" s="86"/>
      <x:c r="AB16" s="86"/>
      <x:c r="AC16" s="86"/>
      <x:c r="AD16" s="86"/>
      <x:c r="AE16" s="86"/>
      <x:c r="AF16" s="86"/>
      <x:c r="AG16" s="86"/>
      <x:c r="AH16" s="86"/>
      <x:c r="AN16" t="str">
        <x:v>Mar-23</x:v>
      </x:c>
      <x:c r="AO16" t="n">
        <x:v>0.91006996</x:v>
      </x:c>
      <x:c r="AP16" t="n">
        <x:v>0.96044866</x:v>
      </x:c>
    </x:row>
    <x:row r="17">
      <x:c r="A17" s="86"/>
      <x:c r="B17" s="86"/>
      <x:c r="C17" s="86"/>
      <x:c r="D17" s="86"/>
      <x:c r="E17" s="86"/>
      <x:c r="F17" s="86"/>
      <x:c r="G17" s="86"/>
      <x:c r="H17" s="86"/>
      <x:c r="I17" s="86"/>
      <x:c r="J17" s="86"/>
      <x:c r="K17" s="86"/>
      <x:c r="L17" s="86"/>
      <x:c r="M17" s="86"/>
      <x:c r="N17" s="86"/>
      <x:c r="O17" s="86"/>
      <x:c r="P17" s="86"/>
      <x:c r="Q17" s="86"/>
      <x:c r="R17" s="86"/>
      <x:c r="S17" s="140" t="n">
        <x:v>45046</x:v>
      </x:c>
      <x:c r="T17" s="86" t="n">
        <x:v>0.91568904</x:v>
      </x:c>
      <x:c r="U17" s="86" t="n">
        <x:v>0.95706229</x:v>
      </x:c>
      <x:c r="V17" s="86"/>
      <x:c r="W17" s="86"/>
      <x:c r="X17" s="86"/>
      <x:c r="Y17" s="86"/>
      <x:c r="Z17" s="86"/>
      <x:c r="AA17" s="86"/>
      <x:c r="AB17" s="86"/>
      <x:c r="AC17" s="86"/>
      <x:c r="AD17" s="86"/>
      <x:c r="AE17" s="86"/>
      <x:c r="AF17" s="86"/>
      <x:c r="AG17" s="86"/>
      <x:c r="AH17" s="86"/>
      <x:c r="AN17" t="str">
        <x:v>Apr-23</x:v>
      </x:c>
      <x:c r="AO17" t="n">
        <x:v>0.91568904</x:v>
      </x:c>
      <x:c r="AP17" t="n">
        <x:v>0.95706229</x:v>
      </x:c>
    </x:row>
    <x:row r="18">
      <x:c r="A18" s="86"/>
      <x:c r="B18" s="86"/>
      <x:c r="C18" s="86"/>
      <x:c r="D18" s="86"/>
      <x:c r="E18" s="86"/>
      <x:c r="F18" s="86"/>
      <x:c r="G18" s="86"/>
      <x:c r="H18" s="86"/>
      <x:c r="I18" s="86"/>
      <x:c r="J18" s="86"/>
      <x:c r="K18" s="86"/>
      <x:c r="L18" s="86"/>
      <x:c r="M18" s="86"/>
      <x:c r="N18" s="86"/>
      <x:c r="O18" s="86"/>
      <x:c r="P18" s="86"/>
      <x:c r="Q18" s="86"/>
      <x:c r="R18" s="86"/>
      <x:c r="S18" s="140" t="n">
        <x:v>45077</x:v>
      </x:c>
      <x:c r="T18" s="86" t="n">
        <x:v>0.91905208</x:v>
      </x:c>
      <x:c r="U18" s="86" t="n">
        <x:v>0.95687313</x:v>
      </x:c>
      <x:c r="V18" s="86"/>
      <x:c r="W18" s="86"/>
      <x:c r="X18" s="86"/>
      <x:c r="Y18" s="86"/>
      <x:c r="Z18" s="86"/>
      <x:c r="AA18" s="86"/>
      <x:c r="AB18" s="86"/>
      <x:c r="AC18" s="86"/>
      <x:c r="AD18" s="86"/>
      <x:c r="AE18" s="86"/>
      <x:c r="AF18" s="86"/>
      <x:c r="AG18" s="86"/>
      <x:c r="AH18" s="86"/>
      <x:c r="AN18" t="str">
        <x:v>May-23</x:v>
      </x:c>
      <x:c r="AO18" t="n">
        <x:v>0.91905208</x:v>
      </x:c>
      <x:c r="AP18" t="n">
        <x:v>0.95687313</x:v>
      </x:c>
    </x:row>
    <x:row r="19">
      <x:c r="A19" s="86"/>
      <x:c r="B19" s="86"/>
      <x:c r="C19" s="86"/>
      <x:c r="D19" s="86"/>
      <x:c r="E19" s="86"/>
      <x:c r="F19" s="86"/>
      <x:c r="G19" s="86"/>
      <x:c r="H19" s="86"/>
      <x:c r="I19" s="86"/>
      <x:c r="J19" s="86"/>
      <x:c r="K19" s="86"/>
      <x:c r="L19" s="86"/>
      <x:c r="M19" s="86"/>
      <x:c r="N19" s="86"/>
      <x:c r="O19" s="86"/>
      <x:c r="P19" s="86"/>
      <x:c r="Q19" s="86"/>
      <x:c r="R19" s="86"/>
      <x:c r="S19" s="140" t="n">
        <x:v>45107</x:v>
      </x:c>
      <x:c r="T19" s="86" t="n">
        <x:v>0.9164733</x:v>
      </x:c>
      <x:c r="U19" s="86" t="n">
        <x:v>0.95734051</x:v>
      </x:c>
      <x:c r="V19" s="86"/>
      <x:c r="W19" s="86"/>
      <x:c r="X19" s="86"/>
      <x:c r="Y19" s="86"/>
      <x:c r="Z19" s="86"/>
      <x:c r="AA19" s="86"/>
      <x:c r="AB19" s="86"/>
      <x:c r="AC19" s="86"/>
      <x:c r="AD19" s="86"/>
      <x:c r="AE19" s="86"/>
      <x:c r="AF19" s="86"/>
      <x:c r="AG19" s="86"/>
      <x:c r="AH19" s="86"/>
      <x:c r="AN19" t="str">
        <x:v>Jun-23</x:v>
      </x:c>
      <x:c r="AO19" t="n">
        <x:v>0.9164733</x:v>
      </x:c>
      <x:c r="AP19" t="n">
        <x:v>0.95734051</x:v>
      </x:c>
    </x:row>
    <x:row r="20">
      <x:c r="A20" s="86"/>
      <x:c r="B20" s="86"/>
      <x:c r="C20" s="86"/>
      <x:c r="D20" s="86"/>
      <x:c r="E20" s="86"/>
      <x:c r="F20" s="86"/>
      <x:c r="G20" s="86"/>
      <x:c r="H20" s="86"/>
      <x:c r="I20" s="86"/>
      <x:c r="J20" s="86"/>
      <x:c r="K20" s="86"/>
      <x:c r="L20" s="86"/>
      <x:c r="M20" s="86"/>
      <x:c r="N20" s="86"/>
      <x:c r="O20" s="86"/>
      <x:c r="P20" s="86"/>
      <x:c r="Q20" s="86"/>
      <x:c r="R20" s="86"/>
      <x:c r="S20" s="140" t="n">
        <x:v>45138</x:v>
      </x:c>
      <x:c r="T20" s="86" t="n">
        <x:v>0.91208816</x:v>
      </x:c>
      <x:c r="U20" s="86" t="n">
        <x:v>0.95325379</x:v>
      </x:c>
      <x:c r="V20" s="86"/>
      <x:c r="W20" s="86"/>
      <x:c r="X20" s="86"/>
      <x:c r="Y20" s="86"/>
      <x:c r="Z20" s="86"/>
      <x:c r="AA20" s="86"/>
      <x:c r="AB20" s="86"/>
      <x:c r="AC20" s="86"/>
      <x:c r="AD20" s="86"/>
      <x:c r="AE20" s="86"/>
      <x:c r="AF20" s="86"/>
      <x:c r="AG20" s="86"/>
      <x:c r="AH20" s="86"/>
      <x:c r="AN20" t="str">
        <x:v>Jul-23</x:v>
      </x:c>
      <x:c r="AO20" t="n">
        <x:v>0.91208816</x:v>
      </x:c>
      <x:c r="AP20" t="n">
        <x:v>0.95325379</x:v>
      </x:c>
    </x:row>
    <x:row r="21">
      <x:c r="A21" s="86"/>
      <x:c r="B21" s="86"/>
      <x:c r="C21" s="86"/>
      <x:c r="D21" s="86"/>
      <x:c r="E21" s="86"/>
      <x:c r="F21" s="86"/>
      <x:c r="G21" s="86"/>
      <x:c r="H21" s="86"/>
      <x:c r="I21" s="86"/>
      <x:c r="J21" s="86"/>
      <x:c r="K21" s="86"/>
      <x:c r="L21" s="86"/>
      <x:c r="M21" s="86"/>
      <x:c r="N21" s="86"/>
      <x:c r="O21" s="86"/>
      <x:c r="P21" s="86"/>
      <x:c r="Q21" s="86"/>
      <x:c r="R21" s="86"/>
      <x:c r="S21" s="140" t="n">
        <x:v>45169</x:v>
      </x:c>
      <x:c r="T21" s="86" t="n">
        <x:v>0.91285499</x:v>
      </x:c>
      <x:c r="U21" s="86" t="n">
        <x:v>0.95475017</x:v>
      </x:c>
      <x:c r="V21" s="86"/>
      <x:c r="W21" s="86"/>
      <x:c r="X21" s="86"/>
      <x:c r="Y21" s="86"/>
      <x:c r="Z21" s="86"/>
      <x:c r="AA21" s="86"/>
      <x:c r="AB21" s="86"/>
      <x:c r="AC21" s="86"/>
      <x:c r="AD21" s="86"/>
      <x:c r="AE21" s="86"/>
      <x:c r="AF21" s="86"/>
      <x:c r="AG21" s="86"/>
      <x:c r="AH21" s="86"/>
      <x:c r="AN21" t="str">
        <x:v>Aug-23</x:v>
      </x:c>
      <x:c r="AO21" t="n">
        <x:v>0.91285499</x:v>
      </x:c>
      <x:c r="AP21" t="n">
        <x:v>0.95475017</x:v>
      </x:c>
    </x:row>
    <x:row r="22">
      <x:c r="A22" s="86"/>
      <x:c r="B22" s="86"/>
      <x:c r="C22" s="86"/>
      <x:c r="D22" s="86"/>
      <x:c r="E22" s="86"/>
      <x:c r="F22" s="86"/>
      <x:c r="G22" s="86"/>
      <x:c r="H22" s="86"/>
      <x:c r="I22" s="86"/>
      <x:c r="J22" s="86"/>
      <x:c r="K22" s="86"/>
      <x:c r="L22" s="86"/>
      <x:c r="M22" s="86"/>
      <x:c r="N22" s="86"/>
      <x:c r="O22" s="86"/>
      <x:c r="P22" s="86"/>
      <x:c r="Q22" s="86"/>
      <x:c r="R22" s="86"/>
      <x:c r="S22" s="140" t="n">
        <x:v>45199</x:v>
      </x:c>
      <x:c r="T22" s="86" t="n">
        <x:v>0.91912661</x:v>
      </x:c>
      <x:c r="U22" s="86" t="n">
        <x:v>0.95441831</x:v>
      </x:c>
      <x:c r="V22" s="86"/>
      <x:c r="W22" s="86"/>
      <x:c r="X22" s="86"/>
      <x:c r="Y22" s="86"/>
      <x:c r="Z22" s="86"/>
      <x:c r="AA22" s="86"/>
      <x:c r="AB22" s="86"/>
      <x:c r="AC22" s="86"/>
      <x:c r="AD22" s="86"/>
      <x:c r="AE22" s="86"/>
      <x:c r="AF22" s="86"/>
      <x:c r="AG22" s="86"/>
      <x:c r="AH22" s="86"/>
      <x:c r="AN22" t="str">
        <x:v>Sep-23</x:v>
      </x:c>
      <x:c r="AO22" t="n">
        <x:v>0.91912661</x:v>
      </x:c>
      <x:c r="AP22" t="n">
        <x:v>0.95441831</x:v>
      </x:c>
    </x:row>
    <x:row r="23">
      <x:c r="A23" s="86"/>
      <x:c r="B23" s="86"/>
      <x:c r="C23" s="86"/>
      <x:c r="D23" s="86"/>
      <x:c r="E23" s="86"/>
      <x:c r="F23" s="86"/>
      <x:c r="G23" s="86"/>
      <x:c r="H23" s="86"/>
      <x:c r="I23" s="86"/>
      <x:c r="J23" s="86"/>
      <x:c r="K23" s="86"/>
      <x:c r="L23" s="86"/>
      <x:c r="M23" s="86"/>
      <x:c r="N23" s="86"/>
      <x:c r="O23" s="86"/>
      <x:c r="P23" s="86"/>
      <x:c r="Q23" s="86"/>
      <x:c r="R23" s="86"/>
      <x:c r="S23" s="140" t="n">
        <x:v>45230</x:v>
      </x:c>
      <x:c r="T23" s="86" t="n">
        <x:v>0.91837011</x:v>
      </x:c>
      <x:c r="U23" s="86" t="n">
        <x:v>0.95644375</x:v>
      </x:c>
      <x:c r="V23" s="86"/>
      <x:c r="W23" s="86"/>
      <x:c r="X23" s="86"/>
      <x:c r="Y23" s="86"/>
      <x:c r="Z23" s="86"/>
      <x:c r="AA23" s="86"/>
      <x:c r="AB23" s="86"/>
      <x:c r="AC23" s="86"/>
      <x:c r="AD23" s="86"/>
      <x:c r="AE23" s="86"/>
      <x:c r="AF23" s="86"/>
      <x:c r="AG23" s="86"/>
      <x:c r="AH23" s="86"/>
      <x:c r="AN23" t="str">
        <x:v>Oct-23</x:v>
      </x:c>
      <x:c r="AO23" t="n">
        <x:v>0.91837011</x:v>
      </x:c>
      <x:c r="AP23" t="n">
        <x:v>0.95644375</x:v>
      </x:c>
    </x:row>
    <x:row r="24">
      <x:c r="A24" s="86"/>
      <x:c r="B24" s="86"/>
      <x:c r="C24" s="86"/>
      <x:c r="D24" s="86"/>
      <x:c r="E24" s="86"/>
      <x:c r="F24" s="86"/>
      <x:c r="G24" s="86"/>
      <x:c r="H24" s="86"/>
      <x:c r="I24" s="86"/>
      <x:c r="J24" s="86"/>
      <x:c r="K24" s="86"/>
      <x:c r="L24" s="86"/>
      <x:c r="M24" s="86"/>
      <x:c r="N24" s="86"/>
      <x:c r="O24" s="86"/>
      <x:c r="P24" s="86"/>
      <x:c r="Q24" s="86"/>
      <x:c r="R24" s="86"/>
      <x:c r="S24" s="140" t="n">
        <x:v>45260</x:v>
      </x:c>
      <x:c r="T24" s="86" t="n">
        <x:v>0.92105275</x:v>
      </x:c>
      <x:c r="U24" s="86" t="n">
        <x:v>0.9569261</x:v>
      </x:c>
      <x:c r="V24" s="86"/>
      <x:c r="W24" s="86"/>
      <x:c r="X24" s="86"/>
      <x:c r="Y24" s="86"/>
      <x:c r="Z24" s="86"/>
      <x:c r="AA24" s="86"/>
      <x:c r="AB24" s="86"/>
      <x:c r="AC24" s="86"/>
      <x:c r="AD24" s="86"/>
      <x:c r="AE24" s="86"/>
      <x:c r="AF24" s="86"/>
      <x:c r="AG24" s="86"/>
      <x:c r="AH24" s="86"/>
      <x:c r="AN24" t="str">
        <x:v>Nov-23</x:v>
      </x:c>
      <x:c r="AO24" t="n">
        <x:v>0.92105275</x:v>
      </x:c>
      <x:c r="AP24" t="n">
        <x:v>0.9569261</x:v>
      </x:c>
    </x:row>
    <x:row r="25">
      <x:c r="A25" s="86"/>
      <x:c r="B25" s="86"/>
      <x:c r="C25" s="86"/>
      <x:c r="D25" s="86"/>
      <x:c r="E25" s="86"/>
      <x:c r="F25" s="86"/>
      <x:c r="G25" s="86"/>
      <x:c r="H25" s="86"/>
      <x:c r="I25" s="86"/>
      <x:c r="J25" s="86"/>
      <x:c r="K25" s="86"/>
      <x:c r="L25" s="86"/>
      <x:c r="M25" s="86"/>
      <x:c r="N25" s="86"/>
      <x:c r="O25" s="86"/>
      <x:c r="P25" s="86"/>
      <x:c r="Q25" s="86"/>
      <x:c r="R25" s="86"/>
      <x:c r="S25" s="140" t="n">
        <x:v>45291</x:v>
      </x:c>
      <x:c r="T25" s="86" t="n">
        <x:v>0.91363048</x:v>
      </x:c>
      <x:c r="U25" s="86" t="n">
        <x:v>0.95829005</x:v>
      </x:c>
      <x:c r="V25" s="86"/>
      <x:c r="W25" s="86"/>
      <x:c r="X25" s="86"/>
      <x:c r="Y25" s="86"/>
      <x:c r="Z25" s="86"/>
      <x:c r="AA25" s="86"/>
      <x:c r="AB25" s="86"/>
      <x:c r="AC25" s="86"/>
      <x:c r="AD25" s="86"/>
      <x:c r="AE25" s="86"/>
      <x:c r="AF25" s="86"/>
      <x:c r="AG25" s="86"/>
      <x:c r="AH25" s="86"/>
      <x:c r="AN25" t="str">
        <x:v>Dec-23</x:v>
      </x:c>
      <x:c r="AO25" t="n">
        <x:v>0.91363048</x:v>
      </x:c>
      <x:c r="AP25" t="n">
        <x:v>0.95829005</x:v>
      </x:c>
    </x:row>
    <x:row r="26">
      <x:c r="A26" s="86"/>
      <x:c r="B26" s="86"/>
      <x:c r="C26" s="86"/>
      <x:c r="D26" s="86"/>
      <x:c r="E26" s="86"/>
      <x:c r="F26" s="86"/>
      <x:c r="G26" s="86"/>
      <x:c r="H26" s="86"/>
      <x:c r="I26" s="86"/>
      <x:c r="J26" s="86"/>
      <x:c r="K26" s="86"/>
      <x:c r="L26" s="86"/>
      <x:c r="M26" s="86"/>
      <x:c r="N26" s="86"/>
      <x:c r="O26" s="86"/>
      <x:c r="P26" s="86"/>
      <x:c r="Q26" s="86"/>
      <x:c r="R26" s="86"/>
      <x:c r="S26" s="140" t="n">
        <x:v>45322</x:v>
      </x:c>
      <x:c r="T26" s="86" t="n">
        <x:v>0.91205859</x:v>
      </x:c>
      <x:c r="U26" s="86" t="n">
        <x:v>0.95924128</x:v>
      </x:c>
      <x:c r="V26" s="86"/>
      <x:c r="W26" s="86"/>
      <x:c r="X26" s="86"/>
      <x:c r="Y26" s="86"/>
      <x:c r="Z26" s="86"/>
      <x:c r="AA26" s="86"/>
      <x:c r="AB26" s="86"/>
      <x:c r="AC26" s="86"/>
      <x:c r="AD26" s="86"/>
      <x:c r="AE26" s="86"/>
      <x:c r="AF26" s="86"/>
      <x:c r="AG26" s="86"/>
      <x:c r="AH26" s="86"/>
      <x:c r="AN26" t="str">
        <x:v>Jan-24</x:v>
      </x:c>
      <x:c r="AO26" t="n">
        <x:v>0.91205859</x:v>
      </x:c>
      <x:c r="AP26" t="n">
        <x:v>0.95924128</x:v>
      </x:c>
    </x:row>
    <x:row r="27">
      <x:c r="A27" s="86"/>
      <x:c r="B27" s="86"/>
      <x:c r="C27" s="86"/>
      <x:c r="D27" s="86"/>
      <x:c r="E27" s="86"/>
      <x:c r="F27" s="86"/>
      <x:c r="G27" s="86"/>
      <x:c r="H27" s="86"/>
      <x:c r="I27" s="86"/>
      <x:c r="J27" s="86"/>
      <x:c r="K27" s="86"/>
      <x:c r="L27" s="86"/>
      <x:c r="M27" s="86"/>
      <x:c r="N27" s="86"/>
      <x:c r="O27" s="86"/>
      <x:c r="P27" s="86"/>
      <x:c r="Q27" s="86"/>
      <x:c r="R27" s="86"/>
      <x:c r="S27" s="140" t="n">
        <x:v>45351</x:v>
      </x:c>
      <x:c r="T27" s="86" t="n">
        <x:v>0.90732047</x:v>
      </x:c>
      <x:c r="U27" s="86" t="n">
        <x:v>0.95597025</x:v>
      </x:c>
      <x:c r="V27" s="86"/>
      <x:c r="W27" s="86"/>
      <x:c r="X27" s="86"/>
      <x:c r="Y27" s="86"/>
      <x:c r="Z27" s="86"/>
      <x:c r="AA27" s="86"/>
      <x:c r="AB27" s="86"/>
      <x:c r="AC27" s="86"/>
      <x:c r="AD27" s="86"/>
      <x:c r="AE27" s="86"/>
      <x:c r="AF27" s="86"/>
      <x:c r="AG27" s="86"/>
      <x:c r="AH27" s="86"/>
      <x:c r="AN27" t="str">
        <x:v>Feb-24</x:v>
      </x:c>
      <x:c r="AO27" t="n">
        <x:v>0.90732047</x:v>
      </x:c>
      <x:c r="AP27" t="n">
        <x:v>0.95597025</x:v>
      </x:c>
    </x:row>
    <x:row r="28">
      <x:c r="A28" s="86"/>
      <x:c r="B28" s="86"/>
      <x:c r="C28" s="86"/>
      <x:c r="D28" s="86"/>
      <x:c r="E28" s="86"/>
      <x:c r="F28" s="86"/>
      <x:c r="G28" s="86"/>
      <x:c r="H28" s="86"/>
      <x:c r="I28" s="86"/>
      <x:c r="J28" s="86"/>
      <x:c r="K28" s="86"/>
      <x:c r="L28" s="86"/>
      <x:c r="M28" s="86"/>
      <x:c r="N28" s="86"/>
      <x:c r="O28" s="86"/>
      <x:c r="P28" s="86"/>
      <x:c r="Q28" s="86"/>
      <x:c r="R28" s="86"/>
      <x:c r="S28" s="140" t="n">
        <x:v>45382</x:v>
      </x:c>
      <x:c r="T28" s="86" t="n">
        <x:v>0.90028828</x:v>
      </x:c>
      <x:c r="U28" s="86" t="n">
        <x:v>0.95928565</x:v>
      </x:c>
      <x:c r="V28" s="86"/>
      <x:c r="W28" s="86"/>
      <x:c r="X28" s="86"/>
      <x:c r="Y28" s="86"/>
      <x:c r="Z28" s="86"/>
      <x:c r="AA28" s="86"/>
      <x:c r="AB28" s="86"/>
      <x:c r="AC28" s="86"/>
      <x:c r="AD28" s="86"/>
      <x:c r="AE28" s="86"/>
      <x:c r="AF28" s="86"/>
      <x:c r="AG28" s="86"/>
      <x:c r="AH28" s="86"/>
      <x:c r="AN28" t="str">
        <x:v>Mar-24</x:v>
      </x:c>
      <x:c r="AO28" t="n">
        <x:v>0.90028828</x:v>
      </x:c>
      <x:c r="AP28" t="n">
        <x:v>0.95928565</x:v>
      </x:c>
    </x:row>
    <x:row r="29">
      <x:c r="A29" s="86"/>
      <x:c r="B29" s="86"/>
      <x:c r="C29" s="86"/>
      <x:c r="D29" s="86"/>
      <x:c r="E29" s="86"/>
      <x:c r="F29" s="86"/>
      <x:c r="G29" s="86"/>
      <x:c r="H29" s="86"/>
      <x:c r="I29" s="86"/>
      <x:c r="J29" s="86"/>
      <x:c r="K29" s="86"/>
      <x:c r="L29" s="86"/>
      <x:c r="M29" s="86"/>
      <x:c r="N29" s="86"/>
      <x:c r="O29" s="86"/>
      <x:c r="P29" s="86"/>
      <x:c r="Q29" s="86"/>
      <x:c r="R29" s="86"/>
      <x:c r="S29" s="140" t="n">
        <x:v>45412</x:v>
      </x:c>
      <x:c r="T29" s="86" t="n">
        <x:v>0.89873798</x:v>
      </x:c>
      <x:c r="U29" s="86" t="n">
        <x:v>0.96105621</x:v>
      </x:c>
      <x:c r="V29" s="86"/>
      <x:c r="W29" s="86"/>
      <x:c r="X29" s="86"/>
      <x:c r="Y29" s="86"/>
      <x:c r="Z29" s="86"/>
      <x:c r="AA29" s="86"/>
      <x:c r="AB29" s="86"/>
      <x:c r="AC29" s="86"/>
      <x:c r="AD29" s="86"/>
      <x:c r="AE29" s="86"/>
      <x:c r="AF29" s="86"/>
      <x:c r="AG29" s="86"/>
      <x:c r="AH29" s="86"/>
      <x:c r="AN29" t="str">
        <x:v>Apr-24</x:v>
      </x:c>
      <x:c r="AO29" t="n">
        <x:v>0.89873798</x:v>
      </x:c>
      <x:c r="AP29" t="n">
        <x:v>0.96105621</x:v>
      </x:c>
    </x:row>
    <x:row r="30">
      <x:c r="A30" s="86"/>
      <x:c r="B30" s="86"/>
      <x:c r="C30" s="86"/>
      <x:c r="D30" s="86"/>
      <x:c r="E30" s="86"/>
      <x:c r="F30" s="86"/>
      <x:c r="G30" s="86"/>
      <x:c r="H30" s="86"/>
      <x:c r="I30" s="86"/>
      <x:c r="J30" s="86"/>
      <x:c r="K30" s="86"/>
      <x:c r="L30" s="86"/>
      <x:c r="M30" s="86"/>
      <x:c r="N30" s="86"/>
      <x:c r="O30" s="86"/>
      <x:c r="P30" s="86"/>
      <x:c r="Q30" s="86"/>
      <x:c r="R30" s="86"/>
      <x:c r="S30" s="140" t="n">
        <x:v>45443</x:v>
      </x:c>
      <x:c r="T30" s="86" t="n">
        <x:v>0.89008706</x:v>
      </x:c>
      <x:c r="U30" s="86" t="n">
        <x:v>0.96044477</x:v>
      </x:c>
      <x:c r="V30" s="86"/>
      <x:c r="W30" s="86"/>
      <x:c r="X30" s="86"/>
      <x:c r="Y30" s="86"/>
      <x:c r="Z30" s="86"/>
      <x:c r="AA30" s="86"/>
      <x:c r="AB30" s="86"/>
      <x:c r="AC30" s="86"/>
      <x:c r="AD30" s="86"/>
      <x:c r="AE30" s="86"/>
      <x:c r="AF30" s="86"/>
      <x:c r="AG30" s="86"/>
      <x:c r="AH30" s="86"/>
      <x:c r="AN30" t="str">
        <x:v>May-24</x:v>
      </x:c>
      <x:c r="AO30" t="n">
        <x:v>0.89008706</x:v>
      </x:c>
      <x:c r="AP30" t="n">
        <x:v>0.96044477</x:v>
      </x:c>
    </x:row>
    <x:row r="31">
      <x:c r="A31" s="86"/>
      <x:c r="B31" s="86"/>
      <x:c r="C31" s="86"/>
      <x:c r="D31" s="86"/>
      <x:c r="E31" s="86"/>
      <x:c r="F31" s="86"/>
      <x:c r="G31" s="86"/>
      <x:c r="H31" s="86"/>
      <x:c r="I31" s="86"/>
      <x:c r="J31" s="86"/>
      <x:c r="K31" s="86"/>
      <x:c r="L31" s="86"/>
      <x:c r="M31" s="86"/>
      <x:c r="N31" s="86"/>
      <x:c r="O31" s="86"/>
      <x:c r="P31" s="86"/>
      <x:c r="Q31" s="86"/>
      <x:c r="R31" s="86"/>
      <x:c r="S31" s="140" t="n">
        <x:v>45473</x:v>
      </x:c>
      <x:c r="T31" s="86" t="n">
        <x:v>0.89367756</x:v>
      </x:c>
      <x:c r="U31" s="86" t="n">
        <x:v>0.96171788</x:v>
      </x:c>
      <x:c r="V31" s="86"/>
      <x:c r="W31" s="86"/>
      <x:c r="X31" s="86"/>
      <x:c r="Y31" s="86"/>
      <x:c r="Z31" s="86"/>
      <x:c r="AA31" s="86"/>
      <x:c r="AB31" s="86"/>
      <x:c r="AC31" s="86"/>
      <x:c r="AD31" s="86"/>
      <x:c r="AE31" s="86"/>
      <x:c r="AF31" s="86"/>
      <x:c r="AG31" s="86"/>
      <x:c r="AH31" s="86"/>
      <x:c r="AN31" t="str">
        <x:v>Jun-24</x:v>
      </x:c>
      <x:c r="AO31" t="n">
        <x:v>0.89367756</x:v>
      </x:c>
      <x:c r="AP31" t="n">
        <x:v>0.96171788</x:v>
      </x:c>
    </x:row>
    <x:row r="32">
      <x:c r="A32" s="86"/>
      <x:c r="B32" s="86"/>
      <x:c r="C32" s="86"/>
      <x:c r="D32" s="86"/>
      <x:c r="E32" s="86"/>
      <x:c r="F32" s="86"/>
      <x:c r="G32" s="86"/>
      <x:c r="H32" s="86"/>
      <x:c r="I32" s="86"/>
      <x:c r="J32" s="86"/>
      <x:c r="K32" s="86"/>
      <x:c r="L32" s="86"/>
      <x:c r="M32" s="86"/>
      <x:c r="N32" s="86"/>
      <x:c r="O32" s="86"/>
      <x:c r="P32" s="86"/>
      <x:c r="Q32" s="86"/>
      <x:c r="R32" s="86"/>
      <x:c r="S32" s="140" t="n">
        <x:v>45504</x:v>
      </x:c>
      <x:c r="T32" s="86" t="n">
        <x:v>0.89608909</x:v>
      </x:c>
      <x:c r="U32" s="86" t="n">
        <x:v>0.96374646</x:v>
      </x:c>
      <x:c r="V32" s="86"/>
      <x:c r="W32" s="86"/>
      <x:c r="X32" s="86"/>
      <x:c r="Y32" s="86"/>
      <x:c r="Z32" s="86"/>
      <x:c r="AA32" s="86"/>
      <x:c r="AB32" s="86"/>
      <x:c r="AC32" s="86"/>
      <x:c r="AD32" s="86"/>
      <x:c r="AE32" s="86"/>
      <x:c r="AF32" s="86"/>
      <x:c r="AG32" s="86"/>
      <x:c r="AH32" s="86"/>
      <x:c r="AN32" t="str">
        <x:v>Jul-24</x:v>
      </x:c>
      <x:c r="AO32" t="n">
        <x:v>0.89608909</x:v>
      </x:c>
      <x:c r="AP32" t="n">
        <x:v>0.96374646</x:v>
      </x:c>
    </x:row>
    <x:row r="33">
      <x:c r="A33" s="86"/>
      <x:c r="B33" s="86"/>
      <x:c r="C33" s="86"/>
      <x:c r="D33" s="86"/>
      <x:c r="E33" s="86"/>
      <x:c r="F33" s="86"/>
      <x:c r="G33" s="86"/>
      <x:c r="H33" s="86"/>
      <x:c r="I33" s="86"/>
      <x:c r="J33" s="86"/>
      <x:c r="K33" s="86"/>
      <x:c r="L33" s="86"/>
      <x:c r="M33" s="86"/>
      <x:c r="N33" s="86"/>
      <x:c r="O33" s="86"/>
      <x:c r="P33" s="86"/>
      <x:c r="Q33" s="86"/>
      <x:c r="R33" s="86"/>
      <x:c r="S33" s="140" t="n">
        <x:v>45535</x:v>
      </x:c>
      <x:c r="T33" s="86" t="n">
        <x:v>0.89840133</x:v>
      </x:c>
      <x:c r="U33" s="86" t="n">
        <x:v>0.96082939</x:v>
      </x:c>
      <x:c r="V33" s="86"/>
      <x:c r="W33" s="86"/>
      <x:c r="X33" s="86"/>
      <x:c r="Y33" s="86"/>
      <x:c r="Z33" s="86"/>
      <x:c r="AA33" s="86"/>
      <x:c r="AB33" s="86"/>
      <x:c r="AC33" s="86"/>
      <x:c r="AD33" s="86"/>
      <x:c r="AE33" s="86"/>
      <x:c r="AF33" s="86"/>
      <x:c r="AG33" s="86"/>
      <x:c r="AH33" s="86"/>
      <x:c r="AN33" t="str">
        <x:v>Aug-24</x:v>
      </x:c>
      <x:c r="AO33" t="n">
        <x:v>0.89840133</x:v>
      </x:c>
      <x:c r="AP33" t="n">
        <x:v>0.96082939</x:v>
      </x:c>
    </x:row>
    <x:row r="34">
      <x:c r="A34" s="86"/>
      <x:c r="B34" s="86"/>
      <x:c r="C34" s="86"/>
      <x:c r="D34" s="86"/>
      <x:c r="E34" s="86"/>
      <x:c r="F34" s="86"/>
      <x:c r="G34" s="86"/>
      <x:c r="H34" s="86"/>
      <x:c r="I34" s="86"/>
      <x:c r="J34" s="86"/>
      <x:c r="K34" s="86"/>
      <x:c r="L34" s="86"/>
      <x:c r="M34" s="86"/>
      <x:c r="N34" s="86"/>
      <x:c r="O34" s="86"/>
      <x:c r="P34" s="86"/>
      <x:c r="Q34" s="86"/>
      <x:c r="R34" s="86"/>
      <x:c r="S34" s="140" t="n">
        <x:v>45565</x:v>
      </x:c>
      <x:c r="T34" s="86" t="n">
        <x:v>0.89786061</x:v>
      </x:c>
      <x:c r="U34" s="86" t="n">
        <x:v>0.96274643</x:v>
      </x:c>
      <x:c r="V34" s="86"/>
      <x:c r="W34" s="86"/>
      <x:c r="X34" s="86"/>
      <x:c r="Y34" s="86"/>
      <x:c r="Z34" s="86"/>
      <x:c r="AA34" s="86"/>
      <x:c r="AB34" s="86"/>
      <x:c r="AC34" s="86"/>
      <x:c r="AD34" s="86"/>
      <x:c r="AE34" s="86"/>
      <x:c r="AF34" s="86"/>
      <x:c r="AG34" s="86"/>
      <x:c r="AH34" s="86"/>
      <x:c r="AN34" t="str">
        <x:v>Sep-24</x:v>
      </x:c>
      <x:c r="AO34" t="n">
        <x:v>0.89786061</x:v>
      </x:c>
      <x:c r="AP34" t="n">
        <x:v>0.96274643</x:v>
      </x:c>
    </x:row>
    <x:row r="35">
      <x:c r="A35" s="86"/>
      <x:c r="B35" s="86"/>
      <x:c r="C35" s="86"/>
      <x:c r="D35" s="86"/>
      <x:c r="E35" s="86"/>
      <x:c r="F35" s="86"/>
      <x:c r="G35" s="86"/>
      <x:c r="H35" s="86"/>
      <x:c r="I35" s="86"/>
      <x:c r="J35" s="86"/>
      <x:c r="K35" s="86"/>
      <x:c r="L35" s="86"/>
      <x:c r="M35" s="86"/>
      <x:c r="N35" s="86"/>
      <x:c r="O35" s="86"/>
      <x:c r="P35" s="86"/>
      <x:c r="Q35" s="86"/>
      <x:c r="R35" s="86"/>
      <x:c r="S35" s="140" t="n">
        <x:v>45596</x:v>
      </x:c>
      <x:c r="T35" s="86" t="n">
        <x:v>0.90159374</x:v>
      </x:c>
      <x:c r="U35" s="86" t="n">
        <x:v>0.96360687</x:v>
      </x:c>
      <x:c r="V35" s="86"/>
      <x:c r="W35" s="86"/>
      <x:c r="X35" s="86"/>
      <x:c r="Y35" s="86"/>
      <x:c r="Z35" s="86"/>
      <x:c r="AA35" s="86"/>
      <x:c r="AB35" s="86"/>
      <x:c r="AC35" s="86"/>
      <x:c r="AD35" s="86"/>
      <x:c r="AE35" s="86"/>
      <x:c r="AF35" s="86"/>
      <x:c r="AG35" s="86"/>
      <x:c r="AH35" s="86"/>
      <x:c r="AN35" t="str">
        <x:v>Oct-24</x:v>
      </x:c>
      <x:c r="AO35" t="n">
        <x:v>0.90159374</x:v>
      </x:c>
      <x:c r="AP35" t="n">
        <x:v>0.96360687</x:v>
      </x:c>
    </x:row>
    <x:row r="36">
      <x:c r="A36" s="86"/>
      <x:c r="B36" s="86"/>
      <x:c r="C36" s="86"/>
      <x:c r="D36" s="86"/>
      <x:c r="E36" s="86"/>
      <x:c r="F36" s="86"/>
      <x:c r="G36" s="86"/>
      <x:c r="H36" s="86"/>
      <x:c r="I36" s="86"/>
      <x:c r="J36" s="86"/>
      <x:c r="K36" s="86"/>
      <x:c r="L36" s="86"/>
      <x:c r="M36" s="86"/>
      <x:c r="N36" s="86"/>
      <x:c r="O36" s="86"/>
      <x:c r="P36" s="86"/>
      <x:c r="Q36" s="86"/>
      <x:c r="R36" s="86"/>
      <x:c r="S36" s="140" t="n">
        <x:v>45626</x:v>
      </x:c>
      <x:c r="T36" s="86" t="n">
        <x:v>0.89338732</x:v>
      </x:c>
      <x:c r="U36" s="86" t="n">
        <x:v>0.96474841</x:v>
      </x:c>
      <x:c r="V36" s="86"/>
      <x:c r="W36" s="86"/>
      <x:c r="X36" s="86"/>
      <x:c r="Y36" s="86"/>
      <x:c r="Z36" s="86"/>
      <x:c r="AA36" s="86"/>
      <x:c r="AB36" s="86"/>
      <x:c r="AC36" s="86"/>
      <x:c r="AD36" s="86"/>
      <x:c r="AE36" s="86"/>
      <x:c r="AF36" s="86"/>
      <x:c r="AG36" s="86"/>
      <x:c r="AH36" s="86"/>
      <x:c r="AN36" t="str">
        <x:v>Nov-24</x:v>
      </x:c>
      <x:c r="AO36" t="n">
        <x:v>0.89338732</x:v>
      </x:c>
      <x:c r="AP36" t="n">
        <x:v>0.96474841</x:v>
      </x:c>
    </x:row>
    <x:row r="37">
      <x:c r="A37" s="86"/>
      <x:c r="B37" s="86"/>
      <x:c r="C37" s="86"/>
      <x:c r="D37" s="86"/>
      <x:c r="E37" s="86"/>
      <x:c r="F37" s="86"/>
      <x:c r="G37" s="86"/>
      <x:c r="H37" s="86"/>
      <x:c r="I37" s="86"/>
      <x:c r="J37" s="86"/>
      <x:c r="K37" s="86"/>
      <x:c r="L37" s="86"/>
      <x:c r="M37" s="86"/>
      <x:c r="N37" s="86"/>
      <x:c r="O37" s="86"/>
      <x:c r="P37" s="86"/>
      <x:c r="Q37" s="86"/>
      <x:c r="R37" s="86"/>
      <x:c r="S37" s="140" t="n">
        <x:v>45657</x:v>
      </x:c>
      <x:c r="T37" s="86" t="n">
        <x:v>0.90027982</x:v>
      </x:c>
      <x:c r="U37" s="86" t="n">
        <x:v>0.9630901</x:v>
      </x:c>
      <x:c r="V37" s="86"/>
      <x:c r="W37" s="86"/>
      <x:c r="X37" s="86"/>
      <x:c r="Y37" s="86"/>
      <x:c r="Z37" s="86"/>
      <x:c r="AA37" s="86"/>
      <x:c r="AB37" s="86"/>
      <x:c r="AC37" s="86"/>
      <x:c r="AD37" s="86"/>
      <x:c r="AE37" s="86"/>
      <x:c r="AF37" s="86"/>
      <x:c r="AG37" s="86"/>
      <x:c r="AH37" s="86"/>
      <x:c r="AN37" t="str">
        <x:v>Dec-24</x:v>
      </x:c>
      <x:c r="AO37" t="n">
        <x:v>0.90027982</x:v>
      </x:c>
      <x:c r="AP37" t="n">
        <x:v>0.9630901</x:v>
      </x:c>
    </x:row>
    <x:row r="38">
      <x:c r="A38" s="86"/>
      <x:c r="B38" s="86"/>
      <x:c r="C38" s="86"/>
      <x:c r="D38" s="86"/>
      <x:c r="E38" s="86"/>
      <x:c r="F38" s="86"/>
      <x:c r="G38" s="86"/>
      <x:c r="H38" s="86"/>
      <x:c r="I38" s="86"/>
      <x:c r="J38" s="86"/>
      <x:c r="K38" s="86"/>
      <x:c r="L38" s="86"/>
      <x:c r="M38" s="86"/>
      <x:c r="N38" s="86"/>
      <x:c r="O38" s="86"/>
      <x:c r="P38" s="86"/>
      <x:c r="Q38" s="86"/>
      <x:c r="R38" s="86"/>
      <x:c r="S38" s="140" t="n">
        <x:v>45688</x:v>
      </x:c>
      <x:c r="T38" s="86" t="n">
        <x:v>0.89674273</x:v>
      </x:c>
      <x:c r="U38" s="86" t="n">
        <x:v>0.96605596</x:v>
      </x:c>
      <x:c r="V38" s="86"/>
      <x:c r="W38" s="86"/>
      <x:c r="X38" s="86"/>
      <x:c r="Y38" s="86"/>
      <x:c r="Z38" s="86"/>
      <x:c r="AA38" s="86"/>
      <x:c r="AB38" s="86"/>
      <x:c r="AC38" s="86"/>
      <x:c r="AD38" s="86"/>
      <x:c r="AE38" s="86"/>
      <x:c r="AF38" s="86"/>
      <x:c r="AG38" s="86"/>
      <x:c r="AH38" s="86"/>
      <x:c r="AN38" t="str">
        <x:v>Jan-25</x:v>
      </x:c>
      <x:c r="AO38" t="n">
        <x:v>0.89674273</x:v>
      </x:c>
      <x:c r="AP38" t="n">
        <x:v>0.96605596</x:v>
      </x:c>
    </x:row>
    <x:row r="39">
      <x:c r="A39" s="86"/>
      <x:c r="B39" s="86"/>
      <x:c r="C39" s="86"/>
      <x:c r="D39" s="86"/>
      <x:c r="E39" s="86"/>
      <x:c r="F39" s="86"/>
      <x:c r="G39" s="86"/>
      <x:c r="H39" s="86"/>
      <x:c r="I39" s="86"/>
      <x:c r="J39" s="86"/>
      <x:c r="K39" s="86"/>
      <x:c r="L39" s="86"/>
      <x:c r="M39" s="86"/>
      <x:c r="N39" s="86"/>
      <x:c r="O39" s="86"/>
      <x:c r="P39" s="86"/>
      <x:c r="Q39" s="86"/>
      <x:c r="R39" s="86"/>
      <x:c r="S39" s="140" t="n">
        <x:v>45716</x:v>
      </x:c>
      <x:c r="T39" s="86" t="n">
        <x:v>0.90092709</x:v>
      </x:c>
      <x:c r="U39" s="86" t="n">
        <x:v>0.96681159</x:v>
      </x:c>
      <x:c r="V39" s="86"/>
      <x:c r="W39" s="86"/>
      <x:c r="X39" s="86"/>
      <x:c r="Y39" s="86"/>
      <x:c r="Z39" s="86"/>
      <x:c r="AA39" s="86"/>
      <x:c r="AB39" s="86"/>
      <x:c r="AC39" s="86"/>
      <x:c r="AD39" s="86"/>
      <x:c r="AE39" s="86"/>
      <x:c r="AF39" s="86"/>
      <x:c r="AG39" s="86"/>
      <x:c r="AH39" s="86"/>
      <x:c r="AN39" t="str">
        <x:v>Feb-25</x:v>
      </x:c>
      <x:c r="AO39" t="n">
        <x:v>0.90092709</x:v>
      </x:c>
      <x:c r="AP39" t="n">
        <x:v>0.96681159</x:v>
      </x:c>
    </x:row>
    <x:row r="40">
      <x:c r="A40" s="86"/>
      <x:c r="B40" s="86"/>
      <x:c r="C40" s="86"/>
      <x:c r="D40" s="86"/>
      <x:c r="E40" s="86"/>
      <x:c r="F40" s="86"/>
      <x:c r="G40" s="86"/>
      <x:c r="H40" s="86"/>
      <x:c r="I40" s="86"/>
      <x:c r="J40" s="86"/>
      <x:c r="K40" s="86"/>
      <x:c r="L40" s="86"/>
      <x:c r="M40" s="86"/>
      <x:c r="N40" s="86"/>
      <x:c r="O40" s="86"/>
      <x:c r="P40" s="86"/>
      <x:c r="Q40" s="86"/>
      <x:c r="R40" s="86"/>
      <x:c r="S40" s="140" t="n">
        <x:v>45747</x:v>
      </x:c>
      <x:c r="T40" s="86" t="n">
        <x:v>0.89605266</x:v>
      </x:c>
      <x:c r="U40" s="86" t="n">
        <x:v>0.96779739</x:v>
      </x:c>
      <x:c r="V40" s="86"/>
      <x:c r="W40" s="86"/>
      <x:c r="X40" s="86"/>
      <x:c r="Y40" s="86"/>
      <x:c r="Z40" s="86"/>
      <x:c r="AA40" s="86"/>
      <x:c r="AB40" s="86"/>
      <x:c r="AC40" s="86"/>
      <x:c r="AD40" s="86"/>
      <x:c r="AE40" s="86"/>
      <x:c r="AF40" s="86"/>
      <x:c r="AG40" s="86"/>
      <x:c r="AH40" s="86"/>
      <x:c r="AN40" t="str">
        <x:v>Mar-25</x:v>
      </x:c>
      <x:c r="AO40" t="n">
        <x:v>0.89605266</x:v>
      </x:c>
      <x:c r="AP40" t="n">
        <x:v>0.96779739</x:v>
      </x:c>
    </x:row>
    <x:row r="41">
      <x:c r="A41" s="86"/>
      <x:c r="B41" s="86"/>
      <x:c r="C41" s="86"/>
      <x:c r="D41" s="86"/>
      <x:c r="E41" s="86"/>
      <x:c r="F41" s="86"/>
      <x:c r="G41" s="86"/>
      <x:c r="H41" s="86"/>
      <x:c r="I41" s="86"/>
      <x:c r="J41" s="86"/>
      <x:c r="K41" s="86"/>
      <x:c r="L41" s="86"/>
      <x:c r="M41" s="86"/>
      <x:c r="N41" s="86"/>
      <x:c r="O41" s="86"/>
      <x:c r="P41" s="86"/>
      <x:c r="Q41" s="86"/>
      <x:c r="R41" s="86"/>
      <x:c r="S41" s="140" t="n">
        <x:v>45777</x:v>
      </x:c>
      <x:c r="T41" s="86" t="n">
        <x:v>0.8947007</x:v>
      </x:c>
      <x:c r="U41" s="86" t="n">
        <x:v>0.96615667</x:v>
      </x:c>
      <x:c r="V41" s="86"/>
      <x:c r="W41" s="86"/>
      <x:c r="X41" s="86"/>
      <x:c r="Y41" s="86"/>
      <x:c r="Z41" s="86"/>
      <x:c r="AA41" s="86"/>
      <x:c r="AB41" s="86"/>
      <x:c r="AC41" s="86"/>
      <x:c r="AD41" s="86"/>
      <x:c r="AE41" s="86"/>
      <x:c r="AF41" s="86"/>
      <x:c r="AG41" s="86"/>
      <x:c r="AH41" s="86"/>
      <x:c r="AN41" t="str">
        <x:v>Apr-25</x:v>
      </x:c>
      <x:c r="AO41" t="n">
        <x:v>0.8947007</x:v>
      </x:c>
      <x:c r="AP41" t="n">
        <x:v>0.96615667</x:v>
      </x:c>
    </x:row>
    <x:row r="42">
      <x:c r="A42" s="86"/>
      <x:c r="B42" s="86"/>
      <x:c r="C42" s="86"/>
      <x:c r="D42" s="86"/>
      <x:c r="E42" s="86"/>
      <x:c r="F42" s="86"/>
      <x:c r="G42" s="86"/>
      <x:c r="H42" s="86"/>
      <x:c r="I42" s="86"/>
      <x:c r="J42" s="86"/>
      <x:c r="K42" s="86"/>
      <x:c r="L42" s="86"/>
      <x:c r="M42" s="86"/>
      <x:c r="N42" s="86"/>
      <x:c r="O42" s="86"/>
      <x:c r="P42" s="86"/>
      <x:c r="Q42" s="86"/>
      <x:c r="R42" s="86"/>
      <x:c r="S42" s="140" t="n">
        <x:v>45808</x:v>
      </x:c>
      <x:c r="T42" s="86" t="n">
        <x:v>0.88880994</x:v>
      </x:c>
      <x:c r="U42" s="86" t="n">
        <x:v>0.96046249</x:v>
      </x:c>
      <x:c r="V42" s="86"/>
      <x:c r="W42" s="86"/>
      <x:c r="X42" s="86"/>
      <x:c r="Y42" s="86"/>
      <x:c r="Z42" s="86"/>
      <x:c r="AA42" s="86"/>
      <x:c r="AB42" s="86"/>
      <x:c r="AC42" s="86"/>
      <x:c r="AD42" s="86"/>
      <x:c r="AE42" s="86"/>
      <x:c r="AF42" s="86"/>
      <x:c r="AG42" s="86"/>
      <x:c r="AH42" s="86"/>
      <x:c r="AN42" t="str">
        <x:v>May-25</x:v>
      </x:c>
      <x:c r="AO42" t="n">
        <x:v>0.88880994</x:v>
      </x:c>
      <x:c r="AP42" t="n">
        <x:v>0.96046249</x:v>
      </x:c>
    </x:row>
    <x:row r="43">
      <x:c r="A43" s="86"/>
      <x:c r="B43" s="86"/>
      <x:c r="C43" s="86"/>
      <x:c r="D43" s="86"/>
      <x:c r="E43" s="86"/>
      <x:c r="F43" s="86"/>
      <x:c r="G43" s="86"/>
      <x:c r="H43" s="86"/>
      <x:c r="I43" s="86"/>
      <x:c r="J43" s="86"/>
      <x:c r="K43" s="86"/>
      <x:c r="L43" s="86"/>
      <x:c r="M43" s="86"/>
      <x:c r="N43" s="86"/>
      <x:c r="O43" s="86"/>
      <x:c r="P43" s="86"/>
      <x:c r="Q43" s="86"/>
      <x:c r="R43" s="86"/>
      <x:c r="S43" s="140" t="n">
        <x:v>45838</x:v>
      </x:c>
      <x:c r="T43" s="86" t="n">
        <x:v>0.88873494</x:v>
      </x:c>
      <x:c r="U43" s="86" t="n">
        <x:v>0.96015975</x:v>
      </x:c>
      <x:c r="V43" s="86"/>
      <x:c r="W43" s="86"/>
      <x:c r="X43" s="86"/>
      <x:c r="Y43" s="86"/>
      <x:c r="Z43" s="86"/>
      <x:c r="AA43" s="86"/>
      <x:c r="AB43" s="86"/>
      <x:c r="AC43" s="86"/>
      <x:c r="AD43" s="86"/>
      <x:c r="AE43" s="86"/>
      <x:c r="AF43" s="86"/>
      <x:c r="AG43" s="86"/>
      <x:c r="AH43" s="86"/>
      <x:c r="AN43" t="str">
        <x:v>Jun-25</x:v>
      </x:c>
      <x:c r="AO43" t="n">
        <x:v>0.88873494</x:v>
      </x:c>
      <x:c r="AP43" t="n">
        <x:v>0.96015975</x:v>
      </x:c>
    </x:row>
    <x:row r="44">
      <x:c r="A44" s="86"/>
      <x:c r="B44" s="86"/>
      <x:c r="C44" s="86"/>
      <x:c r="D44" s="86"/>
      <x:c r="E44" s="86"/>
      <x:c r="F44" s="86"/>
      <x:c r="G44" s="86"/>
      <x:c r="H44" s="86"/>
      <x:c r="I44" s="86"/>
      <x:c r="J44" s="86"/>
      <x:c r="K44" s="86"/>
      <x:c r="L44" s="86"/>
      <x:c r="M44" s="86"/>
      <x:c r="N44" s="86"/>
      <x:c r="O44" s="86"/>
      <x:c r="P44" s="86"/>
      <x:c r="Q44" s="86"/>
      <x:c r="R44" s="86"/>
      <x:c r="S44" s="140" t="n">
        <x:v>45869</x:v>
      </x:c>
      <x:c r="T44" s="86" t="n">
        <x:v>0.8833591</x:v>
      </x:c>
      <x:c r="U44" s="86" t="n">
        <x:v>0.95846883</x:v>
      </x:c>
      <x:c r="V44" s="86"/>
      <x:c r="W44" s="86"/>
      <x:c r="X44" s="86"/>
      <x:c r="Y44" s="86"/>
      <x:c r="Z44" s="86"/>
      <x:c r="AA44" s="86"/>
      <x:c r="AB44" s="86"/>
      <x:c r="AC44" s="86"/>
      <x:c r="AD44" s="86"/>
      <x:c r="AE44" s="86"/>
      <x:c r="AF44" s="86"/>
      <x:c r="AG44" s="86"/>
      <x:c r="AH44" s="86"/>
      <x:c r="AN44" t="str">
        <x:v>Jul-25</x:v>
      </x:c>
      <x:c r="AO44" t="n">
        <x:v>0.8833591</x:v>
      </x:c>
      <x:c r="AP44" t="n">
        <x:v>0.95846883</x:v>
      </x:c>
    </x:row>
    <x:row r="45">
      <x:c r="A45" s="86"/>
      <x:c r="B45" s="86"/>
      <x:c r="C45" s="86"/>
      <x:c r="D45" s="86"/>
      <x:c r="E45" s="86"/>
      <x:c r="F45" s="86"/>
      <x:c r="G45" s="86"/>
      <x:c r="H45" s="86"/>
      <x:c r="I45" s="86"/>
      <x:c r="J45" s="86"/>
      <x:c r="K45" s="86"/>
      <x:c r="L45" s="86"/>
      <x:c r="M45" s="86"/>
      <x:c r="N45" s="86"/>
      <x:c r="O45" s="86"/>
      <x:c r="P45" s="86"/>
      <x:c r="Q45" s="86"/>
      <x:c r="R45" s="86"/>
      <x:c r="S45" s="140" t="n">
        <x:v>45900</x:v>
      </x:c>
      <x:c r="T45" s="86" t="n">
        <x:v>0.88540518</x:v>
      </x:c>
      <x:c r="U45" s="86" t="n">
        <x:v>0.95484178</x:v>
      </x:c>
      <x:c r="V45" s="86"/>
      <x:c r="W45" s="86"/>
      <x:c r="X45" s="86"/>
      <x:c r="Y45" s="86"/>
      <x:c r="Z45" s="86"/>
      <x:c r="AA45" s="86"/>
      <x:c r="AB45" s="86"/>
      <x:c r="AC45" s="86"/>
      <x:c r="AD45" s="86"/>
      <x:c r="AE45" s="86"/>
      <x:c r="AF45" s="86"/>
      <x:c r="AG45" s="86"/>
      <x:c r="AH45" s="86"/>
      <x:c r="AN45" t="str">
        <x:v>Aug-25</x:v>
      </x:c>
      <x:c r="AO45" t="n">
        <x:v>0.88540518</x:v>
      </x:c>
      <x:c r="AP45" t="n">
        <x:v>0.95484178</x:v>
      </x:c>
    </x:row>
    <x:row r="46">
      <x:c r="A46" s="86"/>
      <x:c r="B46" s="86"/>
      <x:c r="C46" s="86"/>
      <x:c r="D46" s="86"/>
      <x:c r="E46" s="86"/>
      <x:c r="F46" s="86"/>
      <x:c r="G46" s="86"/>
      <x:c r="H46" s="86"/>
      <x:c r="I46" s="86"/>
      <x:c r="J46" s="86"/>
      <x:c r="K46" s="86"/>
      <x:c r="L46" s="86"/>
      <x:c r="M46" s="86"/>
      <x:c r="N46" s="86"/>
      <x:c r="O46" s="86"/>
      <x:c r="P46" s="86"/>
      <x:c r="Q46" s="86"/>
      <x:c r="R46" s="86"/>
      <x:c r="S46" s="140" t="n">
        <x:v>45930</x:v>
      </x:c>
      <x:c r="T46" s="86" t="n">
        <x:v>0.87788918</x:v>
      </x:c>
      <x:c r="U46" s="86" t="n">
        <x:v>0.95150273</x:v>
      </x:c>
      <x:c r="V46" s="86"/>
      <x:c r="W46" s="86"/>
      <x:c r="X46" s="86"/>
      <x:c r="Y46" s="86"/>
      <x:c r="Z46" s="86"/>
      <x:c r="AA46" s="86"/>
      <x:c r="AB46" s="86"/>
      <x:c r="AC46" s="86"/>
      <x:c r="AD46" s="86"/>
      <x:c r="AE46" s="86"/>
      <x:c r="AF46" s="86"/>
      <x:c r="AG46" s="86"/>
      <x:c r="AH46" s="86"/>
      <x:c r="AN46" t="str">
        <x:v>Sep-25</x:v>
      </x:c>
      <x:c r="AO46" t="n">
        <x:v>0.87788918</x:v>
      </x:c>
      <x:c r="AP46" t="n">
        <x:v>0.95150273</x:v>
      </x:c>
    </x:row>
    <x:row r="47">
      <x:c r="A47" s="86"/>
      <x:c r="B47" s="86"/>
      <x:c r="C47" s="86"/>
      <x:c r="D47" s="86"/>
      <x:c r="E47" s="86"/>
      <x:c r="F47" s="86"/>
      <x:c r="G47" s="86"/>
      <x:c r="H47" s="86"/>
      <x:c r="I47" s="86"/>
      <x:c r="J47" s="86"/>
      <x:c r="K47" s="86"/>
      <x:c r="L47" s="86"/>
      <x:c r="M47" s="86"/>
      <x:c r="N47" s="86"/>
      <x:c r="O47" s="86"/>
      <x:c r="P47" s="86"/>
      <x:c r="Q47" s="86"/>
      <x:c r="R47" s="86"/>
      <x:c r="S47" s="140" t="n">
        <x:v>45961</x:v>
      </x:c>
      <x:c r="T47" s="86" t="n">
        <x:v>0.87072359</x:v>
      </x:c>
      <x:c r="U47" s="86" t="n">
        <x:v>0.95461235</x:v>
      </x:c>
      <x:c r="V47" s="86"/>
      <x:c r="W47" s="86"/>
      <x:c r="X47" s="86"/>
      <x:c r="Y47" s="86"/>
      <x:c r="Z47" s="86"/>
      <x:c r="AA47" s="86"/>
      <x:c r="AB47" s="86"/>
      <x:c r="AC47" s="86"/>
      <x:c r="AD47" s="86"/>
      <x:c r="AE47" s="86"/>
      <x:c r="AF47" s="86"/>
      <x:c r="AG47" s="86"/>
      <x:c r="AH47" s="86"/>
      <x:c r="AN47" t="str">
        <x:v>Oct-25</x:v>
      </x:c>
      <x:c r="AO47" t="n">
        <x:v>0.87072359</x:v>
      </x:c>
      <x:c r="AP47" t="n">
        <x:v>0.95461235</x:v>
      </x:c>
    </x:row>
    <x:row r="48">
      <x:c r="A48" s="86"/>
      <x:c r="B48" s="86"/>
      <x:c r="C48" s="86"/>
      <x:c r="D48" s="86"/>
      <x:c r="E48" s="86"/>
      <x:c r="F48" s="86"/>
      <x:c r="G48" s="86"/>
      <x:c r="H48" s="86"/>
      <x:c r="I48" s="86"/>
      <x:c r="J48" s="86"/>
      <x:c r="K48" s="86"/>
      <x:c r="L48" s="86"/>
      <x:c r="M48" s="86"/>
      <x:c r="N48" s="86"/>
      <x:c r="O48" s="86"/>
      <x:c r="P48" s="86"/>
      <x:c r="Q48" s="86"/>
      <x:c r="R48" s="86"/>
      <x:c r="S48" s="140" t="n">
        <x:v>45991</x:v>
      </x:c>
      <x:c r="T48" s="86" t="n">
        <x:v>0.87019883</x:v>
      </x:c>
      <x:c r="U48" s="86" t="n">
        <x:v>0.95966765</x:v>
      </x:c>
      <x:c r="V48" s="86"/>
      <x:c r="W48" s="86"/>
      <x:c r="X48" s="86"/>
      <x:c r="Y48" s="86"/>
      <x:c r="Z48" s="86"/>
      <x:c r="AA48" s="86"/>
      <x:c r="AB48" s="86"/>
      <x:c r="AC48" s="86"/>
      <x:c r="AD48" s="86"/>
      <x:c r="AE48" s="86"/>
      <x:c r="AF48" s="86"/>
      <x:c r="AG48" s="86"/>
      <x:c r="AH48" s="86"/>
      <x:c r="AN48" t="str">
        <x:v>Nov-25</x:v>
      </x:c>
      <x:c r="AO48" t="n">
        <x:v>0.87019883</x:v>
      </x:c>
      <x:c r="AP48" t="n">
        <x:v>0.95966765</x:v>
      </x:c>
    </x:row>
    <x:row r="49">
      <x:c r="A49" s="86"/>
      <x:c r="B49" s="86"/>
      <x:c r="C49" s="86"/>
      <x:c r="D49" s="86"/>
      <x:c r="E49" s="86"/>
      <x:c r="F49" s="86"/>
      <x:c r="G49" s="86"/>
      <x:c r="H49" s="86"/>
      <x:c r="I49" s="86"/>
      <x:c r="J49" s="86"/>
      <x:c r="K49" s="86"/>
      <x:c r="L49" s="86"/>
      <x:c r="M49" s="86"/>
      <x:c r="N49" s="86"/>
      <x:c r="O49" s="86"/>
      <x:c r="P49" s="86"/>
      <x:c r="Q49" s="86"/>
      <x:c r="R49" s="86"/>
      <x:c r="S49" s="140" t="n">
        <x:v>46022</x:v>
      </x:c>
      <x:c r="T49" s="86" t="n">
        <x:v>0.86869732</x:v>
      </x:c>
      <x:c r="U49" s="86" t="n">
        <x:v>0.96537076</x:v>
      </x:c>
      <x:c r="V49" s="86"/>
      <x:c r="W49" s="86"/>
      <x:c r="X49" s="86"/>
      <x:c r="Y49" s="86"/>
      <x:c r="Z49" s="86"/>
      <x:c r="AA49" s="86"/>
      <x:c r="AB49" s="86"/>
      <x:c r="AC49" s="86"/>
      <x:c r="AD49" s="86"/>
      <x:c r="AE49" s="86"/>
      <x:c r="AF49" s="86"/>
      <x:c r="AG49" s="86"/>
      <x:c r="AH49" s="86"/>
      <x:c r="AN49" t="str">
        <x:v>Dec-25</x:v>
      </x:c>
      <x:c r="AO49" t="n">
        <x:v>0.86869732</x:v>
      </x:c>
      <x:c r="AP49" t="n">
        <x:v>0.96537076</x:v>
      </x:c>
    </x:row>
    <x:row r="50">
      <x:c r="A50" s="86"/>
      <x:c r="B50" s="86"/>
      <x:c r="C50" s="86"/>
      <x:c r="D50" s="86"/>
      <x:c r="E50" s="86"/>
      <x:c r="F50" s="86"/>
      <x:c r="G50" s="86"/>
      <x:c r="H50" s="86"/>
      <x:c r="I50" s="86"/>
      <x:c r="J50" s="86"/>
      <x:c r="K50" s="86"/>
      <x:c r="L50" s="86"/>
      <x:c r="M50" s="86"/>
      <x:c r="N50" s="86"/>
      <x:c r="O50" s="86"/>
      <x:c r="P50" s="86"/>
      <x:c r="Q50" s="86"/>
      <x:c r="R50" s="86"/>
      <x:c r="S50" s="86"/>
      <x:c r="T50" s="86"/>
      <x:c r="U50" s="86"/>
      <x:c r="V50" s="86"/>
      <x:c r="W50" s="86"/>
      <x:c r="X50" s="86"/>
      <x:c r="Y50" s="86"/>
      <x:c r="Z50" s="86"/>
      <x:c r="AA50" s="86"/>
      <x:c r="AB50" s="86"/>
      <x:c r="AC50" s="86"/>
      <x:c r="AD50" s="86"/>
      <x:c r="AE50" s="86"/>
      <x:c r="AF50" s="86"/>
      <x:c r="AG50" s="86"/>
      <x:c r="AH50" s="86"/>
    </x:row>
    <x:row r="51">
      <x:c r="A51" s="86"/>
      <x:c r="B51" s="86"/>
      <x:c r="C51" s="86"/>
      <x:c r="D51" s="86"/>
      <x:c r="E51" s="86"/>
      <x:c r="F51" s="86"/>
      <x:c r="G51" s="86"/>
      <x:c r="H51" s="86"/>
      <x:c r="I51" s="86"/>
      <x:c r="J51" s="86"/>
      <x:c r="K51" s="86"/>
      <x:c r="L51" s="86"/>
      <x:c r="M51" s="86"/>
      <x:c r="N51" s="86"/>
      <x:c r="O51" s="86"/>
      <x:c r="P51" s="86"/>
      <x:c r="Q51" s="86"/>
      <x:c r="R51" s="86"/>
      <x:c r="S51" s="86"/>
      <x:c r="T51" s="86"/>
      <x:c r="U51" s="86"/>
      <x:c r="V51" s="86"/>
      <x:c r="W51" s="86"/>
      <x:c r="X51" s="86"/>
      <x:c r="Y51" s="86"/>
      <x:c r="Z51" s="86"/>
      <x:c r="AA51" s="86"/>
      <x:c r="AB51" s="86"/>
      <x:c r="AC51" s="86"/>
      <x:c r="AD51" s="86"/>
      <x:c r="AE51" s="86"/>
      <x:c r="AF51" s="86"/>
      <x:c r="AG51" s="86"/>
      <x:c r="AH51" s="86"/>
    </x:row>
    <x:row r="52">
      <x:c r="A52" s="86"/>
      <x:c r="B52" s="86"/>
      <x:c r="C52" s="86"/>
      <x:c r="D52" s="86"/>
      <x:c r="E52" s="86"/>
      <x:c r="F52" s="86"/>
      <x:c r="G52" s="86"/>
      <x:c r="H52" s="86"/>
      <x:c r="I52" s="86"/>
      <x:c r="J52" s="86"/>
      <x:c r="K52" s="86"/>
      <x:c r="L52" s="86"/>
      <x:c r="M52" s="86"/>
      <x:c r="N52" s="86"/>
      <x:c r="O52" s="86"/>
      <x:c r="P52" s="86"/>
      <x:c r="Q52" s="86"/>
      <x:c r="R52" s="86"/>
      <x:c r="S52" s="86"/>
      <x:c r="T52" s="86"/>
      <x:c r="U52" s="86"/>
      <x:c r="V52" s="86"/>
      <x:c r="W52" s="86"/>
      <x:c r="X52" s="86"/>
      <x:c r="Y52" s="86"/>
      <x:c r="Z52" s="86"/>
      <x:c r="AA52" s="86"/>
      <x:c r="AB52" s="86"/>
      <x:c r="AC52" s="86"/>
      <x:c r="AD52" s="86"/>
      <x:c r="AE52" s="86"/>
      <x:c r="AF52" s="86"/>
      <x:c r="AG52" s="86"/>
      <x:c r="AH52" s="86"/>
    </x:row>
    <x:row r="53">
      <x:c r="A53" s="86"/>
      <x:c r="B53" s="86"/>
      <x:c r="C53" s="86"/>
      <x:c r="D53" s="86"/>
      <x:c r="E53" s="86"/>
      <x:c r="F53" s="86"/>
      <x:c r="G53" s="86"/>
      <x:c r="H53" s="86"/>
      <x:c r="I53" s="86"/>
      <x:c r="J53" s="86"/>
      <x:c r="K53" s="86"/>
      <x:c r="L53" s="86"/>
      <x:c r="M53" s="86"/>
      <x:c r="N53" s="86"/>
      <x:c r="O53" s="86"/>
      <x:c r="P53" s="86"/>
      <x:c r="Q53" s="86"/>
      <x:c r="R53" s="86"/>
      <x:c r="S53" s="86"/>
      <x:c r="T53" s="86"/>
      <x:c r="U53" s="86"/>
      <x:c r="V53" s="86"/>
      <x:c r="W53" s="86"/>
      <x:c r="X53" s="86"/>
      <x:c r="Y53" s="86"/>
      <x:c r="Z53" s="86"/>
      <x:c r="AA53" s="86"/>
      <x:c r="AB53" s="86"/>
      <x:c r="AC53" s="86"/>
      <x:c r="AD53" s="86"/>
      <x:c r="AE53" s="86"/>
      <x:c r="AF53" s="86"/>
      <x:c r="AG53" s="86"/>
      <x:c r="AH53" s="86"/>
    </x:row>
    <x:row r="54">
      <x:c r="A54" s="86"/>
      <x:c r="B54" s="86"/>
      <x:c r="C54" s="86"/>
      <x:c r="D54" s="86"/>
      <x:c r="E54" s="86"/>
      <x:c r="F54" s="86"/>
      <x:c r="G54" s="86"/>
      <x:c r="H54" s="86"/>
      <x:c r="I54" s="86"/>
      <x:c r="J54" s="86"/>
      <x:c r="K54" s="86"/>
      <x:c r="L54" s="86"/>
      <x:c r="M54" s="86"/>
      <x:c r="N54" s="86"/>
      <x:c r="O54" s="86"/>
      <x:c r="P54" s="86"/>
      <x:c r="Q54" s="86"/>
      <x:c r="R54" s="86"/>
      <x:c r="S54" s="86"/>
      <x:c r="T54" s="86"/>
      <x:c r="U54" s="86"/>
      <x:c r="V54" s="86"/>
      <x:c r="W54" s="86"/>
      <x:c r="X54" s="86"/>
      <x:c r="Y54" s="86"/>
      <x:c r="Z54" s="86"/>
      <x:c r="AA54" s="86"/>
      <x:c r="AB54" s="86"/>
      <x:c r="AC54" s="86"/>
      <x:c r="AD54" s="86"/>
      <x:c r="AE54" s="86"/>
      <x:c r="AF54" s="86"/>
      <x:c r="AG54" s="86"/>
      <x:c r="AH54" s="86"/>
    </x:row>
    <x:row r="55">
      <x:c r="A55" s="86"/>
      <x:c r="B55" s="86"/>
      <x:c r="C55" s="86"/>
      <x:c r="D55" s="86"/>
      <x:c r="E55" s="86"/>
      <x:c r="F55" s="86"/>
      <x:c r="G55" s="86"/>
      <x:c r="H55" s="86"/>
      <x:c r="I55" s="86"/>
      <x:c r="J55" s="86"/>
      <x:c r="K55" s="86"/>
      <x:c r="L55" s="86"/>
      <x:c r="M55" s="86"/>
      <x:c r="N55" s="86"/>
      <x:c r="O55" s="86"/>
      <x:c r="P55" s="86"/>
      <x:c r="Q55" s="86"/>
      <x:c r="R55" s="86"/>
      <x:c r="S55" s="86"/>
      <x:c r="T55" s="86"/>
      <x:c r="U55" s="86"/>
      <x:c r="V55" s="86"/>
      <x:c r="W55" s="86"/>
      <x:c r="X55" s="86"/>
      <x:c r="Y55" s="86"/>
      <x:c r="Z55" s="86"/>
      <x:c r="AA55" s="86"/>
      <x:c r="AB55" s="86"/>
      <x:c r="AC55" s="86"/>
      <x:c r="AD55" s="86"/>
      <x:c r="AE55" s="86"/>
      <x:c r="AF55" s="86"/>
      <x:c r="AG55" s="86"/>
      <x:c r="AH55" s="86"/>
    </x:row>
    <x:row r="56">
      <x:c r="A56" s="86"/>
      <x:c r="B56" s="86"/>
      <x:c r="C56" s="86"/>
      <x:c r="D56" s="86"/>
      <x:c r="E56" s="86"/>
      <x:c r="F56" s="86"/>
      <x:c r="G56" s="86"/>
      <x:c r="H56" s="86"/>
      <x:c r="I56" s="86"/>
      <x:c r="J56" s="86"/>
      <x:c r="K56" s="86"/>
      <x:c r="L56" s="86"/>
      <x:c r="M56" s="86"/>
      <x:c r="N56" s="86"/>
      <x:c r="O56" s="86"/>
      <x:c r="P56" s="86"/>
      <x:c r="Q56" s="86"/>
      <x:c r="R56" s="86"/>
      <x:c r="S56" s="86"/>
      <x:c r="T56" s="86"/>
      <x:c r="U56" s="86"/>
      <x:c r="V56" s="86"/>
      <x:c r="W56" s="86"/>
      <x:c r="X56" s="86"/>
      <x:c r="Y56" s="86"/>
      <x:c r="Z56" s="86"/>
      <x:c r="AA56" s="86"/>
      <x:c r="AB56" s="86"/>
      <x:c r="AC56" s="86"/>
      <x:c r="AD56" s="86"/>
      <x:c r="AE56" s="86"/>
      <x:c r="AF56" s="86"/>
      <x:c r="AG56" s="86"/>
      <x:c r="AH56" s="86"/>
    </x:row>
    <x:row r="57">
      <x:c r="A57" s="86"/>
      <x:c r="B57" s="86"/>
      <x:c r="C57" s="86"/>
      <x:c r="D57" s="86"/>
      <x:c r="E57" s="86"/>
      <x:c r="F57" s="86"/>
      <x:c r="G57" s="86"/>
      <x:c r="H57" s="86"/>
      <x:c r="I57" s="86"/>
      <x:c r="J57" s="86"/>
      <x:c r="K57" s="86"/>
      <x:c r="L57" s="86"/>
      <x:c r="M57" s="86"/>
      <x:c r="N57" s="86"/>
      <x:c r="O57" s="86"/>
      <x:c r="P57" s="86"/>
      <x:c r="Q57" s="86"/>
      <x:c r="R57" s="86"/>
      <x:c r="S57" s="86"/>
      <x:c r="T57" s="86"/>
      <x:c r="U57" s="86"/>
      <x:c r="V57" s="86"/>
      <x:c r="W57" s="86"/>
      <x:c r="X57" s="86"/>
      <x:c r="Y57" s="86"/>
      <x:c r="Z57" s="86"/>
      <x:c r="AA57" s="86"/>
      <x:c r="AB57" s="86"/>
      <x:c r="AC57" s="86"/>
      <x:c r="AD57" s="86"/>
      <x:c r="AE57" s="86"/>
      <x:c r="AF57" s="86"/>
      <x:c r="AG57" s="86"/>
      <x:c r="AH57" s="86"/>
    </x:row>
    <x:row r="58">
      <x:c r="A58" s="86"/>
      <x:c r="B58" s="86"/>
      <x:c r="C58" s="86"/>
      <x:c r="D58" s="86"/>
      <x:c r="E58" s="86"/>
      <x:c r="F58" s="86"/>
      <x:c r="G58" s="86"/>
      <x:c r="H58" s="86"/>
      <x:c r="I58" s="86"/>
      <x:c r="J58" s="86"/>
      <x:c r="K58" s="86"/>
      <x:c r="L58" s="86"/>
      <x:c r="M58" s="86"/>
      <x:c r="N58" s="86"/>
      <x:c r="O58" s="86"/>
      <x:c r="P58" s="86"/>
      <x:c r="Q58" s="86"/>
      <x:c r="R58" s="86"/>
      <x:c r="S58" s="86"/>
      <x:c r="T58" s="86"/>
      <x:c r="U58" s="86"/>
      <x:c r="V58" s="86"/>
      <x:c r="W58" s="86"/>
      <x:c r="X58" s="86"/>
      <x:c r="Y58" s="86"/>
      <x:c r="Z58" s="86"/>
      <x:c r="AA58" s="86"/>
      <x:c r="AB58" s="86"/>
      <x:c r="AC58" s="86"/>
      <x:c r="AD58" s="86"/>
      <x:c r="AE58" s="86"/>
      <x:c r="AF58" s="86"/>
      <x:c r="AG58" s="86"/>
      <x:c r="AH58" s="86"/>
    </x:row>
    <x:row r="59">
      <x:c r="A59" s="86"/>
      <x:c r="B59" s="86"/>
      <x:c r="C59" s="86"/>
      <x:c r="D59" s="86"/>
      <x:c r="E59" s="86"/>
      <x:c r="F59" s="86"/>
      <x:c r="G59" s="86"/>
      <x:c r="H59" s="86"/>
      <x:c r="I59" s="86"/>
      <x:c r="J59" s="86"/>
      <x:c r="K59" s="86"/>
      <x:c r="L59" s="86"/>
      <x:c r="M59" s="86"/>
      <x:c r="N59" s="86"/>
      <x:c r="O59" s="86"/>
      <x:c r="P59" s="86"/>
      <x:c r="Q59" s="86"/>
      <x:c r="R59" s="86"/>
      <x:c r="S59" s="86"/>
      <x:c r="T59" s="86"/>
      <x:c r="U59" s="86"/>
      <x:c r="V59" s="86"/>
      <x:c r="W59" s="86"/>
      <x:c r="X59" s="86"/>
      <x:c r="Y59" s="86"/>
      <x:c r="Z59" s="86"/>
      <x:c r="AA59" s="86"/>
      <x:c r="AB59" s="86"/>
      <x:c r="AC59" s="86"/>
      <x:c r="AD59" s="86"/>
      <x:c r="AE59" s="86"/>
      <x:c r="AF59" s="86"/>
      <x:c r="AG59" s="86"/>
      <x:c r="AH59" s="86"/>
    </x:row>
    <x:row r="60">
      <x:c r="A60" s="86"/>
      <x:c r="B60" s="86"/>
      <x:c r="C60" s="86"/>
      <x:c r="D60" s="86"/>
      <x:c r="E60" s="86"/>
      <x:c r="F60" s="86"/>
      <x:c r="G60" s="86"/>
      <x:c r="H60" s="86"/>
      <x:c r="I60" s="86"/>
      <x:c r="J60" s="86"/>
      <x:c r="K60" s="86"/>
      <x:c r="L60" s="86"/>
      <x:c r="M60" s="86"/>
      <x:c r="N60" s="86"/>
      <x:c r="O60" s="86"/>
      <x:c r="P60" s="86"/>
      <x:c r="Q60" s="86"/>
      <x:c r="R60" s="86"/>
      <x:c r="S60" s="86"/>
      <x:c r="T60" s="86"/>
      <x:c r="U60" s="86"/>
      <x:c r="V60" s="86"/>
      <x:c r="W60" s="86"/>
      <x:c r="X60" s="86"/>
      <x:c r="Y60" s="86"/>
      <x:c r="Z60" s="86"/>
      <x:c r="AA60" s="86"/>
      <x:c r="AB60" s="86"/>
      <x:c r="AC60" s="86"/>
      <x:c r="AD60" s="86"/>
      <x:c r="AE60" s="86"/>
      <x:c r="AF60" s="86"/>
      <x:c r="AG60" s="86"/>
      <x:c r="AH60" s="86"/>
    </x:row>
  </x:sheetData>
  <x:pageMargins left="0.7" right="0.7" top="0.75" bottom="0.75" header="0.3" footer="0.3"/>
</x:worksheet>
</file>

<file path=xl/worksheets/sheet12.xml><?xml version="1.0" encoding="utf-8"?>
<x:worksheet xmlns:x="http://schemas.openxmlformats.org/spreadsheetml/2006/main">
  <x:sheetFormatPr defaultRowHeight="15"/>
  <x:cols>
    <x:col min="1" max="1" width="12" hidden="0" customWidth="1"/>
    <x:col min="2" max="2" width="13" hidden="0" customWidth="1"/>
    <x:col min="3" max="3" width="23" hidden="0" customWidth="1"/>
    <x:col min="4" max="4" width="12" hidden="0" customWidth="1"/>
    <x:col min="5" max="5" width="12" hidden="0" customWidth="1"/>
    <x:col min="6" max="6" width="12" hidden="0" customWidth="1"/>
    <x:col min="7" max="7" width="12" hidden="0" customWidth="1"/>
    <x:col min="8" max="8" width="25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34" customHeight="1">
      <x:c r="A1" s="213" t="str">
        <x:v>Construction Project Controls Executive Dashboard</x:v>
      </x:c>
      <x:c r="B1" s="213"/>
      <x:c r="C1" s="213"/>
      <x:c r="D1" s="213"/>
      <x:c r="E1" s="213"/>
      <x:c r="F1" s="213"/>
      <x:c r="G1" s="213"/>
      <x:c r="H1" s="213"/>
      <x:c r="I1" s="213"/>
      <x:c r="J1" s="213"/>
      <x:c r="K1" s="213"/>
      <x:c r="L1" s="213"/>
      <x:c r="M1" s="213"/>
      <x:c r="N1" s="213"/>
      <x:c r="O1" s="213"/>
      <x:c r="P1" s="213"/>
    </x:row>
    <x:row r="2" ht="34" customHeight="1">
      <x:c r="A2" s="213"/>
      <x:c r="B2" s="213"/>
      <x:c r="C2" s="213"/>
      <x:c r="D2" s="213"/>
      <x:c r="E2" s="213"/>
      <x:c r="F2" s="213"/>
      <x:c r="G2" s="213"/>
      <x:c r="H2" s="213"/>
      <x:c r="I2" s="213"/>
      <x:c r="J2" s="213"/>
      <x:c r="K2" s="213"/>
      <x:c r="L2" s="213"/>
      <x:c r="M2" s="213"/>
      <x:c r="N2" s="213"/>
      <x:c r="O2" s="213"/>
      <x:c r="P2" s="213"/>
    </x:row>
    <x:row r="3">
      <x:c r="A3" s="165" t="str">
        <x:v>Early-warning view of cost, schedule, contingency, change-order, and RFI exposure across 75 synthetic U.S. construction projects. Portfolio reporting period: 2022–2025.</x:v>
      </x:c>
      <x:c r="B3" s="165"/>
      <x:c r="C3" s="165"/>
      <x:c r="D3" s="165"/>
      <x:c r="E3" s="165"/>
      <x:c r="F3" s="165"/>
      <x:c r="G3" s="165"/>
      <x:c r="H3" s="165"/>
      <x:c r="I3" s="165"/>
      <x:c r="J3" s="165"/>
      <x:c r="K3" s="165"/>
      <x:c r="L3" s="165"/>
      <x:c r="M3" s="165"/>
      <x:c r="N3" s="165"/>
      <x:c r="O3" s="165"/>
      <x:c r="P3" s="165"/>
    </x:row>
    <x:row r="4">
      <x:c r="A4" s="165"/>
      <x:c r="B4" s="165"/>
      <x:c r="C4" s="165"/>
      <x:c r="D4" s="165"/>
      <x:c r="E4" s="165"/>
      <x:c r="F4" s="165"/>
      <x:c r="G4" s="165"/>
      <x:c r="H4" s="165"/>
      <x:c r="I4" s="165"/>
      <x:c r="J4" s="165"/>
      <x:c r="K4" s="165"/>
      <x:c r="L4" s="165"/>
      <x:c r="M4" s="165"/>
      <x:c r="N4" s="165"/>
      <x:c r="O4" s="165"/>
      <x:c r="P4" s="165"/>
    </x:row>
    <x:row r="5">
      <x:c r="A5" s="86"/>
      <x:c r="B5" s="86"/>
      <x:c r="C5" s="86"/>
      <x:c r="D5" s="86"/>
      <x:c r="E5" s="86"/>
      <x:c r="F5" s="86"/>
      <x:c r="G5" s="86"/>
      <x:c r="H5" s="86"/>
      <x:c r="I5" s="86"/>
      <x:c r="J5" s="86"/>
      <x:c r="K5" s="86"/>
      <x:c r="L5" s="86"/>
      <x:c r="M5" s="86"/>
      <x:c r="N5" s="86"/>
      <x:c r="O5" s="86"/>
      <x:c r="P5" s="86"/>
    </x:row>
    <x:row r="6" ht="22" customHeight="1">
      <x:c r="A6" s="214" t="str">
        <x:v>PORTFOLIO BAC</x:v>
      </x:c>
      <x:c r="B6" s="214"/>
      <x:c r="C6" s="214"/>
      <x:c r="D6" s="214"/>
      <x:c r="E6" s="214" t="str">
        <x:v>FORECAST EAC</x:v>
      </x:c>
      <x:c r="F6" s="214"/>
      <x:c r="G6" s="214"/>
      <x:c r="H6" s="214"/>
      <x:c r="I6" s="214" t="str">
        <x:v>FORECAST OVERRUN</x:v>
      </x:c>
      <x:c r="J6" s="214"/>
      <x:c r="K6" s="214"/>
      <x:c r="L6" s="214"/>
      <x:c r="M6" s="214" t="str">
        <x:v>PROJECTS AT RED STATUS</x:v>
      </x:c>
      <x:c r="N6" s="214"/>
      <x:c r="O6" s="214"/>
      <x:c r="P6" s="214"/>
    </x:row>
    <x:row r="7" ht="30" customHeight="1">
      <x:c r="A7" s="215" t="n">
        <x:v>5831436600</x:v>
      </x:c>
      <x:c r="B7" s="215"/>
      <x:c r="C7" s="215"/>
      <x:c r="D7" s="215"/>
      <x:c r="E7" s="215" t="n">
        <x:v>6586989965.696901</x:v>
      </x:c>
      <x:c r="F7" s="215"/>
      <x:c r="G7" s="215"/>
      <x:c r="H7" s="215"/>
      <x:c r="I7" s="216" t="n">
        <x:v>0.12956556</x:v>
      </x:c>
      <x:c r="J7" s="216"/>
      <x:c r="K7" s="216"/>
      <x:c r="L7" s="216"/>
      <x:c r="M7" s="217" t="n">
        <x:v>50</x:v>
      </x:c>
      <x:c r="N7" s="217"/>
      <x:c r="O7" s="217"/>
      <x:c r="P7" s="217"/>
    </x:row>
    <x:row r="8" ht="30" customHeight="1">
      <x:c r="A8" s="215"/>
      <x:c r="B8" s="215"/>
      <x:c r="C8" s="215"/>
      <x:c r="D8" s="215"/>
      <x:c r="E8" s="215"/>
      <x:c r="F8" s="215"/>
      <x:c r="G8" s="215"/>
      <x:c r="H8" s="215"/>
      <x:c r="I8" s="216"/>
      <x:c r="J8" s="216"/>
      <x:c r="K8" s="216"/>
      <x:c r="L8" s="216"/>
      <x:c r="M8" s="217"/>
      <x:c r="N8" s="217"/>
      <x:c r="O8" s="217"/>
      <x:c r="P8" s="217"/>
    </x:row>
    <x:row r="9" ht="30" customHeight="1">
      <x:c r="A9" s="215"/>
      <x:c r="B9" s="215"/>
      <x:c r="C9" s="215"/>
      <x:c r="D9" s="215"/>
      <x:c r="E9" s="215"/>
      <x:c r="F9" s="215"/>
      <x:c r="G9" s="215"/>
      <x:c r="H9" s="215"/>
      <x:c r="I9" s="216"/>
      <x:c r="J9" s="216"/>
      <x:c r="K9" s="216"/>
      <x:c r="L9" s="216"/>
      <x:c r="M9" s="217"/>
      <x:c r="N9" s="217"/>
      <x:c r="O9" s="217"/>
      <x:c r="P9" s="217"/>
    </x:row>
    <x:row r="10">
      <x:c r="A10" s="86"/>
      <x:c r="B10" s="86"/>
      <x:c r="C10" s="86"/>
      <x:c r="D10" s="86"/>
      <x:c r="E10" s="86"/>
      <x:c r="F10" s="86"/>
      <x:c r="G10" s="86"/>
      <x:c r="H10" s="86"/>
      <x:c r="I10" s="86"/>
      <x:c r="J10" s="86"/>
      <x:c r="K10" s="86"/>
      <x:c r="L10" s="86"/>
      <x:c r="M10" s="86"/>
      <x:c r="N10" s="86"/>
      <x:c r="O10" s="86"/>
      <x:c r="P10" s="86"/>
    </x:row>
    <x:row r="11" ht="22" customHeight="1">
      <x:c r="A11" s="214" t="str">
        <x:v>WEIGHTED CPI</x:v>
      </x:c>
      <x:c r="B11" s="214"/>
      <x:c r="C11" s="214"/>
      <x:c r="D11" s="214"/>
      <x:c r="E11" s="214" t="str">
        <x:v>WEIGHTED SPI</x:v>
      </x:c>
      <x:c r="F11" s="214"/>
      <x:c r="G11" s="214"/>
      <x:c r="H11" s="214"/>
      <x:c r="I11" s="214" t="str">
        <x:v>AVERAGE FORECAST DELAY</x:v>
      </x:c>
      <x:c r="J11" s="214"/>
      <x:c r="K11" s="214"/>
      <x:c r="L11" s="214"/>
      <x:c r="M11" s="214" t="str">
        <x:v>CONTINGENCY UTILIZATION</x:v>
      </x:c>
      <x:c r="N11" s="214"/>
      <x:c r="O11" s="214"/>
      <x:c r="P11" s="214"/>
    </x:row>
    <x:row r="12" ht="30" customHeight="1">
      <x:c r="A12" s="218" t="n">
        <x:v>0.8841653</x:v>
      </x:c>
      <x:c r="B12" s="218"/>
      <x:c r="C12" s="218"/>
      <x:c r="D12" s="218"/>
      <x:c r="E12" s="219" t="n">
        <x:v>0.98717227</x:v>
      </x:c>
      <x:c r="F12" s="219"/>
      <x:c r="G12" s="219"/>
      <x:c r="H12" s="219"/>
      <x:c r="I12" s="220" t="n">
        <x:v>33.68</x:v>
      </x:c>
      <x:c r="J12" s="220"/>
      <x:c r="K12" s="220"/>
      <x:c r="L12" s="220"/>
      <x:c r="M12" s="221" t="n">
        <x:v>0.66225842</x:v>
      </x:c>
      <x:c r="N12" s="221"/>
      <x:c r="O12" s="221"/>
      <x:c r="P12" s="221"/>
    </x:row>
    <x:row r="13" ht="30" customHeight="1">
      <x:c r="A13" s="218"/>
      <x:c r="B13" s="218"/>
      <x:c r="C13" s="218"/>
      <x:c r="D13" s="218"/>
      <x:c r="E13" s="219"/>
      <x:c r="F13" s="219"/>
      <x:c r="G13" s="219"/>
      <x:c r="H13" s="219"/>
      <x:c r="I13" s="220"/>
      <x:c r="J13" s="220"/>
      <x:c r="K13" s="220"/>
      <x:c r="L13" s="220"/>
      <x:c r="M13" s="221"/>
      <x:c r="N13" s="221"/>
      <x:c r="O13" s="221"/>
      <x:c r="P13" s="221"/>
    </x:row>
    <x:row r="14" ht="30" customHeight="1">
      <x:c r="A14" s="218"/>
      <x:c r="B14" s="218"/>
      <x:c r="C14" s="218"/>
      <x:c r="D14" s="218"/>
      <x:c r="E14" s="219"/>
      <x:c r="F14" s="219"/>
      <x:c r="G14" s="219"/>
      <x:c r="H14" s="219"/>
      <x:c r="I14" s="220"/>
      <x:c r="J14" s="220"/>
      <x:c r="K14" s="220"/>
      <x:c r="L14" s="220"/>
      <x:c r="M14" s="221"/>
      <x:c r="N14" s="221"/>
      <x:c r="O14" s="221"/>
      <x:c r="P14" s="221"/>
    </x:row>
    <x:row r="15">
      <x:c r="A15" s="86"/>
      <x:c r="B15" s="86"/>
      <x:c r="C15" s="86"/>
      <x:c r="D15" s="86"/>
      <x:c r="E15" s="86"/>
      <x:c r="F15" s="86"/>
      <x:c r="G15" s="86"/>
      <x:c r="H15" s="86"/>
      <x:c r="I15" s="86"/>
      <x:c r="J15" s="86"/>
      <x:c r="K15" s="86"/>
      <x:c r="L15" s="86"/>
      <x:c r="M15" s="86"/>
      <x:c r="N15" s="86"/>
      <x:c r="O15" s="86"/>
      <x:c r="P15" s="86"/>
    </x:row>
    <x:row r="16" ht="24" customHeight="1">
      <x:c r="A16" s="222" t="str">
        <x:v>Portfolio Risk Distribution</x:v>
      </x:c>
      <x:c r="B16" s="222"/>
      <x:c r="C16" s="222"/>
      <x:c r="D16" s="222"/>
      <x:c r="E16" s="222"/>
      <x:c r="F16" s="222"/>
      <x:c r="G16" s="222"/>
      <x:c r="H16" s="222"/>
      <x:c r="I16" s="222" t="str">
        <x:v>Forecast Overrun by Project Type</x:v>
      </x:c>
      <x:c r="J16" s="222"/>
      <x:c r="K16" s="222"/>
      <x:c r="L16" s="222"/>
      <x:c r="M16" s="222"/>
      <x:c r="N16" s="222"/>
      <x:c r="O16" s="222"/>
      <x:c r="P16" s="222"/>
    </x:row>
    <x:row r="17">
      <x:c r="A17" s="86"/>
      <x:c r="B17" s="86"/>
      <x:c r="C17" s="86"/>
      <x:c r="D17" s="86"/>
      <x:c r="E17" s="86"/>
      <x:c r="F17" s="86"/>
      <x:c r="G17" s="86"/>
      <x:c r="H17" s="86"/>
      <x:c r="I17" s="86"/>
      <x:c r="J17" s="86"/>
      <x:c r="K17" s="86"/>
      <x:c r="L17" s="86"/>
      <x:c r="M17" s="86"/>
      <x:c r="N17" s="86"/>
      <x:c r="O17" s="86"/>
      <x:c r="P17" s="86"/>
    </x:row>
    <x:row r="18">
      <x:c r="A18" s="86"/>
      <x:c r="B18" s="86"/>
      <x:c r="C18" s="86"/>
      <x:c r="D18" s="86"/>
      <x:c r="E18" s="86"/>
      <x:c r="F18" s="86"/>
      <x:c r="G18" s="86"/>
      <x:c r="H18" s="86"/>
      <x:c r="I18" s="86"/>
      <x:c r="J18" s="86"/>
      <x:c r="K18" s="86"/>
      <x:c r="L18" s="86"/>
      <x:c r="M18" s="86"/>
      <x:c r="N18" s="86"/>
      <x:c r="O18" s="86"/>
      <x:c r="P18" s="86"/>
    </x:row>
    <x:row r="19">
      <x:c r="A19" s="86"/>
      <x:c r="B19" s="86"/>
      <x:c r="C19" s="86"/>
      <x:c r="D19" s="86"/>
      <x:c r="E19" s="86"/>
      <x:c r="F19" s="86"/>
      <x:c r="G19" s="86"/>
      <x:c r="H19" s="86"/>
      <x:c r="I19" s="86"/>
      <x:c r="J19" s="86"/>
      <x:c r="K19" s="86"/>
      <x:c r="L19" s="86"/>
      <x:c r="M19" s="86"/>
      <x:c r="N19" s="86"/>
      <x:c r="O19" s="86"/>
      <x:c r="P19" s="86"/>
    </x:row>
    <x:row r="20">
      <x:c r="A20" s="86"/>
      <x:c r="B20" s="86"/>
      <x:c r="C20" s="86"/>
      <x:c r="D20" s="86"/>
      <x:c r="E20" s="86"/>
      <x:c r="F20" s="86"/>
      <x:c r="G20" s="86"/>
      <x:c r="H20" s="86"/>
      <x:c r="I20" s="86"/>
      <x:c r="J20" s="86"/>
      <x:c r="K20" s="86"/>
      <x:c r="L20" s="86"/>
      <x:c r="M20" s="86"/>
      <x:c r="N20" s="86"/>
      <x:c r="O20" s="86"/>
      <x:c r="P20" s="86"/>
    </x:row>
    <x:row r="21">
      <x:c r="A21" s="86"/>
      <x:c r="B21" s="86"/>
      <x:c r="C21" s="86"/>
      <x:c r="D21" s="86"/>
      <x:c r="E21" s="86"/>
      <x:c r="F21" s="86"/>
      <x:c r="G21" s="86"/>
      <x:c r="H21" s="86"/>
      <x:c r="I21" s="86"/>
      <x:c r="J21" s="86"/>
      <x:c r="K21" s="86"/>
      <x:c r="L21" s="86"/>
      <x:c r="M21" s="86"/>
      <x:c r="N21" s="86"/>
      <x:c r="O21" s="86"/>
      <x:c r="P21" s="86"/>
    </x:row>
    <x:row r="22">
      <x:c r="A22" s="86"/>
      <x:c r="B22" s="86"/>
      <x:c r="C22" s="86"/>
      <x:c r="D22" s="86"/>
      <x:c r="E22" s="86"/>
      <x:c r="F22" s="86"/>
      <x:c r="G22" s="86"/>
      <x:c r="H22" s="86"/>
      <x:c r="I22" s="86"/>
      <x:c r="J22" s="86"/>
      <x:c r="K22" s="86"/>
      <x:c r="L22" s="86"/>
      <x:c r="M22" s="86"/>
      <x:c r="N22" s="86"/>
      <x:c r="O22" s="86"/>
      <x:c r="P22" s="86"/>
    </x:row>
    <x:row r="23">
      <x:c r="A23" s="86"/>
      <x:c r="B23" s="86"/>
      <x:c r="C23" s="86"/>
      <x:c r="D23" s="86"/>
      <x:c r="E23" s="86"/>
      <x:c r="F23" s="86"/>
      <x:c r="G23" s="86"/>
      <x:c r="H23" s="86"/>
      <x:c r="I23" s="86"/>
      <x:c r="J23" s="86"/>
      <x:c r="K23" s="86"/>
      <x:c r="L23" s="86"/>
      <x:c r="M23" s="86"/>
      <x:c r="N23" s="86"/>
      <x:c r="O23" s="86"/>
      <x:c r="P23" s="86"/>
    </x:row>
    <x:row r="24">
      <x:c r="A24" s="86"/>
      <x:c r="B24" s="86"/>
      <x:c r="C24" s="86"/>
      <x:c r="D24" s="86"/>
      <x:c r="E24" s="86"/>
      <x:c r="F24" s="86"/>
      <x:c r="G24" s="86"/>
      <x:c r="H24" s="86"/>
      <x:c r="I24" s="86"/>
      <x:c r="J24" s="86"/>
      <x:c r="K24" s="86"/>
      <x:c r="L24" s="86"/>
      <x:c r="M24" s="86"/>
      <x:c r="N24" s="86"/>
      <x:c r="O24" s="86"/>
      <x:c r="P24" s="86"/>
    </x:row>
    <x:row r="25">
      <x:c r="A25" s="86"/>
      <x:c r="B25" s="86"/>
      <x:c r="C25" s="86"/>
      <x:c r="D25" s="86"/>
      <x:c r="E25" s="86"/>
      <x:c r="F25" s="86"/>
      <x:c r="G25" s="86"/>
      <x:c r="H25" s="86"/>
      <x:c r="I25" s="86"/>
      <x:c r="J25" s="86"/>
      <x:c r="K25" s="86"/>
      <x:c r="L25" s="86"/>
      <x:c r="M25" s="86"/>
      <x:c r="N25" s="86"/>
      <x:c r="O25" s="86"/>
      <x:c r="P25" s="86"/>
    </x:row>
    <x:row r="26">
      <x:c r="A26" s="86"/>
      <x:c r="B26" s="86"/>
      <x:c r="C26" s="86"/>
      <x:c r="D26" s="86"/>
      <x:c r="E26" s="86"/>
      <x:c r="F26" s="86"/>
      <x:c r="G26" s="86"/>
      <x:c r="H26" s="86"/>
      <x:c r="I26" s="86"/>
      <x:c r="J26" s="86"/>
      <x:c r="K26" s="86"/>
      <x:c r="L26" s="86"/>
      <x:c r="M26" s="86"/>
      <x:c r="N26" s="86"/>
      <x:c r="O26" s="86"/>
      <x:c r="P26" s="86"/>
    </x:row>
    <x:row r="27">
      <x:c r="A27" s="86"/>
      <x:c r="B27" s="86"/>
      <x:c r="C27" s="86"/>
      <x:c r="D27" s="86"/>
      <x:c r="E27" s="86"/>
      <x:c r="F27" s="86"/>
      <x:c r="G27" s="86"/>
      <x:c r="H27" s="86"/>
      <x:c r="I27" s="86"/>
      <x:c r="J27" s="86"/>
      <x:c r="K27" s="86"/>
      <x:c r="L27" s="86"/>
      <x:c r="M27" s="86"/>
      <x:c r="N27" s="86"/>
      <x:c r="O27" s="86"/>
      <x:c r="P27" s="86"/>
    </x:row>
    <x:row r="28">
      <x:c r="A28" s="86"/>
      <x:c r="B28" s="86"/>
      <x:c r="C28" s="86"/>
      <x:c r="D28" s="86"/>
      <x:c r="E28" s="86"/>
      <x:c r="F28" s="86"/>
      <x:c r="G28" s="86"/>
      <x:c r="H28" s="86"/>
      <x:c r="I28" s="86"/>
      <x:c r="J28" s="86"/>
      <x:c r="K28" s="86"/>
      <x:c r="L28" s="86"/>
      <x:c r="M28" s="86"/>
      <x:c r="N28" s="86"/>
      <x:c r="O28" s="86"/>
      <x:c r="P28" s="86"/>
    </x:row>
    <x:row r="29">
      <x:c r="A29" s="86"/>
      <x:c r="B29" s="86"/>
      <x:c r="C29" s="86"/>
      <x:c r="D29" s="86"/>
      <x:c r="E29" s="86"/>
      <x:c r="F29" s="86"/>
      <x:c r="G29" s="86"/>
      <x:c r="H29" s="86"/>
      <x:c r="I29" s="86"/>
      <x:c r="J29" s="86"/>
      <x:c r="K29" s="86"/>
      <x:c r="L29" s="86"/>
      <x:c r="M29" s="86"/>
      <x:c r="N29" s="86"/>
      <x:c r="O29" s="86"/>
      <x:c r="P29" s="86"/>
    </x:row>
    <x:row r="30">
      <x:c r="A30" s="86"/>
      <x:c r="B30" s="86"/>
      <x:c r="C30" s="86"/>
      <x:c r="D30" s="86"/>
      <x:c r="E30" s="86"/>
      <x:c r="F30" s="86"/>
      <x:c r="G30" s="86"/>
      <x:c r="H30" s="86"/>
      <x:c r="I30" s="86"/>
      <x:c r="J30" s="86"/>
      <x:c r="K30" s="86"/>
      <x:c r="L30" s="86"/>
      <x:c r="M30" s="86"/>
      <x:c r="N30" s="86"/>
      <x:c r="O30" s="86"/>
      <x:c r="P30" s="86"/>
    </x:row>
    <x:row r="31">
      <x:c r="A31" s="86"/>
      <x:c r="B31" s="86"/>
      <x:c r="C31" s="86"/>
      <x:c r="D31" s="86"/>
      <x:c r="E31" s="86"/>
      <x:c r="F31" s="86"/>
      <x:c r="G31" s="86"/>
      <x:c r="H31" s="86"/>
      <x:c r="I31" s="86"/>
      <x:c r="J31" s="86"/>
      <x:c r="K31" s="86"/>
      <x:c r="L31" s="86"/>
      <x:c r="M31" s="86"/>
      <x:c r="N31" s="86"/>
      <x:c r="O31" s="86"/>
      <x:c r="P31" s="86"/>
    </x:row>
    <x:row r="32">
      <x:c r="A32" s="86"/>
      <x:c r="B32" s="86"/>
      <x:c r="C32" s="86"/>
      <x:c r="D32" s="86"/>
      <x:c r="E32" s="86"/>
      <x:c r="F32" s="86"/>
      <x:c r="G32" s="86"/>
      <x:c r="H32" s="86"/>
      <x:c r="I32" s="86"/>
      <x:c r="J32" s="86"/>
      <x:c r="K32" s="86"/>
      <x:c r="L32" s="86"/>
      <x:c r="M32" s="86"/>
      <x:c r="N32" s="86"/>
      <x:c r="O32" s="86"/>
      <x:c r="P32" s="86"/>
    </x:row>
    <x:row r="33">
      <x:c r="A33" s="86"/>
      <x:c r="B33" s="86"/>
      <x:c r="C33" s="86"/>
      <x:c r="D33" s="86"/>
      <x:c r="E33" s="86"/>
      <x:c r="F33" s="86"/>
      <x:c r="G33" s="86"/>
      <x:c r="H33" s="86"/>
      <x:c r="I33" s="86"/>
      <x:c r="J33" s="86"/>
      <x:c r="K33" s="86"/>
      <x:c r="L33" s="86"/>
      <x:c r="M33" s="86"/>
      <x:c r="N33" s="86"/>
      <x:c r="O33" s="86"/>
      <x:c r="P33" s="86"/>
    </x:row>
    <x:row r="34" ht="24" customHeight="1">
      <x:c r="A34" s="222" t="str">
        <x:v>Top 10 Projects Requiring Management Attention</x:v>
      </x:c>
      <x:c r="B34" s="222"/>
      <x:c r="C34" s="222"/>
      <x:c r="D34" s="222"/>
      <x:c r="E34" s="222"/>
      <x:c r="F34" s="222"/>
      <x:c r="G34" s="222"/>
      <x:c r="H34" s="222"/>
      <x:c r="I34" s="222" t="str">
        <x:v>Monthly CPI and SPI Trend</x:v>
      </x:c>
      <x:c r="J34" s="222"/>
      <x:c r="K34" s="222"/>
      <x:c r="L34" s="222"/>
      <x:c r="M34" s="222"/>
      <x:c r="N34" s="222"/>
      <x:c r="O34" s="222"/>
      <x:c r="P34" s="222"/>
    </x:row>
    <x:row r="35">
      <x:c r="A35" s="86"/>
      <x:c r="B35" s="86"/>
      <x:c r="C35" s="86"/>
      <x:c r="D35" s="86"/>
      <x:c r="E35" s="86"/>
      <x:c r="F35" s="86"/>
      <x:c r="G35" s="86"/>
      <x:c r="H35" s="86"/>
      <x:c r="I35" s="86"/>
      <x:c r="J35" s="86"/>
      <x:c r="K35" s="86"/>
      <x:c r="L35" s="86"/>
      <x:c r="M35" s="86"/>
      <x:c r="N35" s="86"/>
      <x:c r="O35" s="86"/>
      <x:c r="P35" s="86"/>
    </x:row>
    <x:row r="36">
      <x:c r="A36" s="203" t="str">
        <x:v>Rank</x:v>
      </x:c>
      <x:c r="B36" s="203" t="str">
        <x:v>Project ID</x:v>
      </x:c>
      <x:c r="C36" s="203" t="str">
        <x:v>Project Name</x:v>
      </x:c>
      <x:c r="D36" s="203" t="str">
        <x:v>Forecast Overrun</x:v>
      </x:c>
      <x:c r="E36" s="203" t="str">
        <x:v>Delay</x:v>
      </x:c>
      <x:c r="F36" s="203" t="str">
        <x:v>CPI</x:v>
      </x:c>
      <x:c r="G36" s="203" t="str">
        <x:v>Status</x:v>
      </x:c>
      <x:c r="H36" s="203" t="str">
        <x:v>Primary Driver</x:v>
      </x:c>
      <x:c r="I36" s="86"/>
      <x:c r="J36" s="86"/>
      <x:c r="K36" s="86"/>
      <x:c r="L36" s="86"/>
      <x:c r="M36" s="86"/>
      <x:c r="N36" s="86"/>
      <x:c r="O36" s="86"/>
      <x:c r="P36" s="86"/>
    </x:row>
    <x:row r="37">
      <x:c r="A37" s="86" t="n">
        <x:v>1</x:v>
      </x:c>
      <x:c r="B37" s="86" t="str">
        <x:v>PRJ-075</x:v>
      </x:c>
      <x:c r="C37" s="86" t="str">
        <x:v>Canyon Ridge Transit-Oriented Development</x:v>
      </x:c>
      <x:c r="D37" s="101" t="n">
        <x:v>0.32871485</x:v>
      </x:c>
      <x:c r="E37" s="107" t="n">
        <x:v>73</x:v>
      </x:c>
      <x:c r="F37" s="106" t="n">
        <x:v>0.75260692</x:v>
      </x:c>
      <x:c r="G37" s="86" t="str">
        <x:v>Red</x:v>
      </x:c>
      <x:c r="H37" s="86" t="str">
        <x:v>CPI &lt; 0.90</x:v>
      </x:c>
      <x:c r="I37" s="86"/>
      <x:c r="J37" s="86"/>
      <x:c r="K37" s="86"/>
      <x:c r="L37" s="86"/>
      <x:c r="M37" s="86"/>
      <x:c r="N37" s="86"/>
      <x:c r="O37" s="86"/>
      <x:c r="P37" s="86"/>
    </x:row>
    <x:row r="38">
      <x:c r="A38" s="86" t="n">
        <x:v>2</x:v>
      </x:c>
      <x:c r="B38" s="86" t="str">
        <x:v>PRJ-009</x:v>
      </x:c>
      <x:c r="C38" s="86" t="str">
        <x:v>Northstar Housing</x:v>
      </x:c>
      <x:c r="D38" s="101" t="n">
        <x:v>0.32487252</x:v>
      </x:c>
      <x:c r="E38" s="107" t="n">
        <x:v>63</x:v>
      </x:c>
      <x:c r="F38" s="106" t="n">
        <x:v>0.7547896</x:v>
      </x:c>
      <x:c r="G38" s="86" t="str">
        <x:v>Red</x:v>
      </x:c>
      <x:c r="H38" s="86" t="str">
        <x:v>CPI &lt; 0.90</x:v>
      </x:c>
      <x:c r="I38" s="86"/>
      <x:c r="J38" s="86"/>
      <x:c r="K38" s="86"/>
      <x:c r="L38" s="86"/>
      <x:c r="M38" s="86"/>
      <x:c r="N38" s="86"/>
      <x:c r="O38" s="86"/>
      <x:c r="P38" s="86"/>
    </x:row>
    <x:row r="39">
      <x:c r="A39" s="86" t="n">
        <x:v>3</x:v>
      </x:c>
      <x:c r="B39" s="86" t="str">
        <x:v>PRJ-046</x:v>
      </x:c>
      <x:c r="C39" s="86" t="str">
        <x:v>Red Rock Residences</x:v>
      </x:c>
      <x:c r="D39" s="101" t="n">
        <x:v>0.28368301</x:v>
      </x:c>
      <x:c r="E39" s="107" t="n">
        <x:v>84</x:v>
      </x:c>
      <x:c r="F39" s="106" t="n">
        <x:v>0.77900852</x:v>
      </x:c>
      <x:c r="G39" s="86" t="str">
        <x:v>Red</x:v>
      </x:c>
      <x:c r="H39" s="86" t="str">
        <x:v>CPI &lt; 0.90</x:v>
      </x:c>
      <x:c r="I39" s="86"/>
      <x:c r="J39" s="86"/>
      <x:c r="K39" s="86"/>
      <x:c r="L39" s="86"/>
      <x:c r="M39" s="86"/>
      <x:c r="N39" s="86"/>
      <x:c r="O39" s="86"/>
      <x:c r="P39" s="86"/>
    </x:row>
    <x:row r="40">
      <x:c r="A40" s="86" t="n">
        <x:v>4</x:v>
      </x:c>
      <x:c r="B40" s="86" t="str">
        <x:v>PRJ-068</x:v>
      </x:c>
      <x:c r="C40" s="86" t="str">
        <x:v>Canyon Ridge Bridge Rehabilitation</x:v>
      </x:c>
      <x:c r="D40" s="101" t="n">
        <x:v>0.25903908</x:v>
      </x:c>
      <x:c r="E40" s="107" t="n">
        <x:v>55</x:v>
      </x:c>
      <x:c r="F40" s="106" t="n">
        <x:v>0.79425652</x:v>
      </x:c>
      <x:c r="G40" s="86" t="str">
        <x:v>Red</x:v>
      </x:c>
      <x:c r="H40" s="86" t="str">
        <x:v>CPI &lt; 0.90</x:v>
      </x:c>
      <x:c r="I40" s="86"/>
      <x:c r="J40" s="86"/>
      <x:c r="K40" s="86"/>
      <x:c r="L40" s="86"/>
      <x:c r="M40" s="86"/>
      <x:c r="N40" s="86"/>
      <x:c r="O40" s="86"/>
      <x:c r="P40" s="86"/>
    </x:row>
    <x:row r="41">
      <x:c r="A41" s="86" t="n">
        <x:v>5</x:v>
      </x:c>
      <x:c r="B41" s="86" t="str">
        <x:v>PRJ-034</x:v>
      </x:c>
      <x:c r="C41" s="86" t="str">
        <x:v>Mountain Gate Community College</x:v>
      </x:c>
      <x:c r="D41" s="101" t="n">
        <x:v>0.24174626</x:v>
      </x:c>
      <x:c r="E41" s="107" t="n">
        <x:v>38</x:v>
      </x:c>
      <x:c r="F41" s="106" t="n">
        <x:v>0.8053175</x:v>
      </x:c>
      <x:c r="G41" s="86" t="str">
        <x:v>Red</x:v>
      </x:c>
      <x:c r="H41" s="86" t="str">
        <x:v>CPI &lt; 0.90</x:v>
      </x:c>
      <x:c r="I41" s="86"/>
      <x:c r="J41" s="86"/>
      <x:c r="K41" s="86"/>
      <x:c r="L41" s="86"/>
      <x:c r="M41" s="86"/>
      <x:c r="N41" s="86"/>
      <x:c r="O41" s="86"/>
      <x:c r="P41" s="86"/>
    </x:row>
    <x:row r="42">
      <x:c r="A42" s="86" t="n">
        <x:v>6</x:v>
      </x:c>
      <x:c r="B42" s="86" t="str">
        <x:v>PRJ-017</x:v>
      </x:c>
      <x:c r="C42" s="86" t="str">
        <x:v>Westfield Retail Center</x:v>
      </x:c>
      <x:c r="D42" s="101" t="n">
        <x:v>0.2291092</x:v>
      </x:c>
      <x:c r="E42" s="107" t="n">
        <x:v>48</x:v>
      </x:c>
      <x:c r="F42" s="106" t="n">
        <x:v>0.81359736</x:v>
      </x:c>
      <x:c r="G42" s="86" t="str">
        <x:v>Red</x:v>
      </x:c>
      <x:c r="H42" s="86" t="str">
        <x:v>CPI &lt; 0.90</x:v>
      </x:c>
      <x:c r="I42" s="86"/>
      <x:c r="J42" s="86"/>
      <x:c r="K42" s="86"/>
      <x:c r="L42" s="86"/>
      <x:c r="M42" s="86"/>
      <x:c r="N42" s="86"/>
      <x:c r="O42" s="86"/>
      <x:c r="P42" s="86"/>
    </x:row>
    <x:row r="43">
      <x:c r="A43" s="86" t="n">
        <x:v>7</x:v>
      </x:c>
      <x:c r="B43" s="86" t="str">
        <x:v>PRJ-064</x:v>
      </x:c>
      <x:c r="C43" s="86" t="str">
        <x:v>Evergreen Townhomes</x:v>
      </x:c>
      <x:c r="D43" s="101" t="n">
        <x:v>0.22580323</x:v>
      </x:c>
      <x:c r="E43" s="107" t="n">
        <x:v>34</x:v>
      </x:c>
      <x:c r="F43" s="106" t="n">
        <x:v>0.81579162</x:v>
      </x:c>
      <x:c r="G43" s="86" t="str">
        <x:v>Red</x:v>
      </x:c>
      <x:c r="H43" s="86" t="str">
        <x:v>CPI &lt; 0.90</x:v>
      </x:c>
      <x:c r="I43" s="86"/>
      <x:c r="J43" s="86"/>
      <x:c r="K43" s="86"/>
      <x:c r="L43" s="86"/>
      <x:c r="M43" s="86"/>
      <x:c r="N43" s="86"/>
      <x:c r="O43" s="86"/>
      <x:c r="P43" s="86"/>
    </x:row>
    <x:row r="44">
      <x:c r="A44" s="86" t="n">
        <x:v>8</x:v>
      </x:c>
      <x:c r="B44" s="86" t="str">
        <x:v>PRJ-013</x:v>
      </x:c>
      <x:c r="C44" s="86" t="str">
        <x:v>Sunrise Housing</x:v>
      </x:c>
      <x:c r="D44" s="101" t="n">
        <x:v>0.22060671</x:v>
      </x:c>
      <x:c r="E44" s="107" t="n">
        <x:v>61</x:v>
      </x:c>
      <x:c r="F44" s="106" t="n">
        <x:v>0.81926471</x:v>
      </x:c>
      <x:c r="G44" s="86" t="str">
        <x:v>Red</x:v>
      </x:c>
      <x:c r="H44" s="86" t="str">
        <x:v>CPI &lt; 0.90</x:v>
      </x:c>
      <x:c r="I44" s="86"/>
      <x:c r="J44" s="86"/>
      <x:c r="K44" s="86"/>
      <x:c r="L44" s="86"/>
      <x:c r="M44" s="86"/>
      <x:c r="N44" s="86"/>
      <x:c r="O44" s="86"/>
      <x:c r="P44" s="86"/>
    </x:row>
    <x:row r="45">
      <x:c r="A45" s="86" t="n">
        <x:v>9</x:v>
      </x:c>
      <x:c r="B45" s="86" t="str">
        <x:v>PRJ-069</x:v>
      </x:c>
      <x:c r="C45" s="86" t="str">
        <x:v>Cedar Valley Town Center</x:v>
      </x:c>
      <x:c r="D45" s="101" t="n">
        <x:v>0.17762954</x:v>
      </x:c>
      <x:c r="E45" s="107" t="n">
        <x:v>104</x:v>
      </x:c>
      <x:c r="F45" s="106" t="n">
        <x:v>0.84916348</x:v>
      </x:c>
      <x:c r="G45" s="86" t="str">
        <x:v>Red</x:v>
      </x:c>
      <x:c r="H45" s="86" t="str">
        <x:v>CPI &lt; 0.90</x:v>
      </x:c>
      <x:c r="I45" s="86"/>
      <x:c r="J45" s="86"/>
      <x:c r="K45" s="86"/>
      <x:c r="L45" s="86"/>
      <x:c r="M45" s="86"/>
      <x:c r="N45" s="86"/>
      <x:c r="O45" s="86"/>
      <x:c r="P45" s="86"/>
    </x:row>
    <x:row r="46">
      <x:c r="A46" s="86" t="n">
        <x:v>10</x:v>
      </x:c>
      <x:c r="B46" s="86" t="str">
        <x:v>PRJ-025</x:v>
      </x:c>
      <x:c r="C46" s="86" t="str">
        <x:v>Blue Mesa Public Safety Center</x:v>
      </x:c>
      <x:c r="D46" s="101" t="n">
        <x:v>0.12017908</x:v>
      </x:c>
      <x:c r="E46" s="107" t="n">
        <x:v>87</x:v>
      </x:c>
      <x:c r="F46" s="106" t="n">
        <x:v>0.8927144</x:v>
      </x:c>
      <x:c r="G46" s="86" t="str">
        <x:v>Red</x:v>
      </x:c>
      <x:c r="H46" s="86" t="str">
        <x:v>CPI &lt; 0.90</x:v>
      </x:c>
      <x:c r="I46" s="86"/>
      <x:c r="J46" s="86"/>
      <x:c r="K46" s="86"/>
      <x:c r="L46" s="86"/>
      <x:c r="M46" s="86"/>
      <x:c r="N46" s="86"/>
      <x:c r="O46" s="86"/>
      <x:c r="P46" s="86"/>
    </x:row>
    <x:row r="47">
      <x:c r="A47" s="86"/>
      <x:c r="B47" s="86"/>
      <x:c r="C47" s="86"/>
      <x:c r="D47" s="86"/>
      <x:c r="E47" s="86"/>
      <x:c r="F47" s="86"/>
      <x:c r="G47" s="86"/>
      <x:c r="H47" s="86"/>
      <x:c r="I47" s="86"/>
      <x:c r="J47" s="86"/>
      <x:c r="K47" s="86"/>
      <x:c r="L47" s="86"/>
      <x:c r="M47" s="86"/>
      <x:c r="N47" s="86"/>
      <x:c r="O47" s="86"/>
      <x:c r="P47" s="86"/>
    </x:row>
    <x:row r="48">
      <x:c r="A48" s="86"/>
      <x:c r="B48" s="86"/>
      <x:c r="C48" s="86"/>
      <x:c r="D48" s="86"/>
      <x:c r="E48" s="86"/>
      <x:c r="F48" s="86"/>
      <x:c r="G48" s="86"/>
      <x:c r="H48" s="86"/>
      <x:c r="I48" s="86"/>
      <x:c r="J48" s="86"/>
      <x:c r="K48" s="86"/>
      <x:c r="L48" s="86"/>
      <x:c r="M48" s="86"/>
      <x:c r="N48" s="86"/>
      <x:c r="O48" s="86"/>
      <x:c r="P48" s="86"/>
    </x:row>
    <x:row r="49">
      <x:c r="A49" s="86"/>
      <x:c r="B49" s="86"/>
      <x:c r="C49" s="86"/>
      <x:c r="D49" s="86"/>
      <x:c r="E49" s="86"/>
      <x:c r="F49" s="86"/>
      <x:c r="G49" s="86"/>
      <x:c r="H49" s="86"/>
      <x:c r="I49" s="86"/>
      <x:c r="J49" s="86"/>
      <x:c r="K49" s="86"/>
      <x:c r="L49" s="86"/>
      <x:c r="M49" s="86"/>
      <x:c r="N49" s="86"/>
      <x:c r="O49" s="86"/>
      <x:c r="P49" s="86"/>
    </x:row>
    <x:row r="50">
      <x:c r="A50" s="86"/>
      <x:c r="B50" s="86"/>
      <x:c r="C50" s="86"/>
      <x:c r="D50" s="86"/>
      <x:c r="E50" s="86"/>
      <x:c r="F50" s="86"/>
      <x:c r="G50" s="86"/>
      <x:c r="H50" s="86"/>
      <x:c r="I50" s="86"/>
      <x:c r="J50" s="86"/>
      <x:c r="K50" s="86"/>
      <x:c r="L50" s="86"/>
      <x:c r="M50" s="86"/>
      <x:c r="N50" s="86"/>
      <x:c r="O50" s="86"/>
      <x:c r="P50" s="86"/>
    </x:row>
    <x:row r="51">
      <x:c r="A51" s="86"/>
      <x:c r="B51" s="86"/>
      <x:c r="C51" s="86"/>
      <x:c r="D51" s="86"/>
      <x:c r="E51" s="86"/>
      <x:c r="F51" s="86"/>
      <x:c r="G51" s="86"/>
      <x:c r="H51" s="86"/>
      <x:c r="I51" s="86"/>
      <x:c r="J51" s="86"/>
      <x:c r="K51" s="86"/>
      <x:c r="L51" s="86"/>
      <x:c r="M51" s="86"/>
      <x:c r="N51" s="86"/>
      <x:c r="O51" s="86"/>
      <x:c r="P51" s="86"/>
    </x:row>
    <x:row r="52">
      <x:c r="A52" s="86"/>
      <x:c r="B52" s="86"/>
      <x:c r="C52" s="86"/>
      <x:c r="D52" s="86"/>
      <x:c r="E52" s="86"/>
      <x:c r="F52" s="86"/>
      <x:c r="G52" s="86"/>
      <x:c r="H52" s="86"/>
      <x:c r="I52" s="86"/>
      <x:c r="J52" s="86"/>
      <x:c r="K52" s="86"/>
      <x:c r="L52" s="86"/>
      <x:c r="M52" s="86"/>
      <x:c r="N52" s="86"/>
      <x:c r="O52" s="86"/>
      <x:c r="P52" s="86"/>
    </x:row>
    <x:row r="53" ht="24" customHeight="1">
      <x:c r="A53" s="222" t="str">
        <x:v>Executive Interpretation</x:v>
      </x:c>
      <x:c r="B53" s="222"/>
      <x:c r="C53" s="222"/>
      <x:c r="D53" s="222"/>
      <x:c r="E53" s="222"/>
      <x:c r="F53" s="222"/>
      <x:c r="G53" s="222"/>
      <x:c r="H53" s="222"/>
      <x:c r="I53" s="222"/>
      <x:c r="J53" s="222"/>
      <x:c r="K53" s="222"/>
      <x:c r="L53" s="222"/>
      <x:c r="M53" s="222"/>
      <x:c r="N53" s="222"/>
      <x:c r="O53" s="222"/>
      <x:c r="P53" s="222"/>
    </x:row>
    <x:row r="54">
      <x:c r="A54" s="86"/>
      <x:c r="B54" s="86"/>
      <x:c r="C54" s="86"/>
      <x:c r="D54" s="86"/>
      <x:c r="E54" s="86"/>
      <x:c r="F54" s="86"/>
      <x:c r="G54" s="86"/>
      <x:c r="H54" s="86"/>
      <x:c r="I54" s="86"/>
      <x:c r="J54" s="86"/>
      <x:c r="K54" s="86"/>
      <x:c r="L54" s="86"/>
      <x:c r="M54" s="86"/>
      <x:c r="N54" s="86"/>
      <x:c r="O54" s="86"/>
      <x:c r="P54" s="86"/>
    </x:row>
    <x:row r="55" ht="28" customHeight="1">
      <x:c r="A55" s="206" t="str">
        <x:v>1. Cost performance is the main portfolio exposure: weighted CPI is 0.884, with a forecast overrun of 13.0%.</x:v>
      </x:c>
      <x:c r="B55" s="206" t="str"/>
      <x:c r="C55" s="206" t="str"/>
      <x:c r="D55" s="206" t="str"/>
      <x:c r="E55" s="206" t="str"/>
      <x:c r="F55" s="206" t="str"/>
      <x:c r="G55" s="206" t="str"/>
      <x:c r="H55" s="206" t="str"/>
      <x:c r="I55" s="206" t="str"/>
      <x:c r="J55" s="206" t="str"/>
      <x:c r="K55" s="206" t="str"/>
      <x:c r="L55" s="206" t="str"/>
      <x:c r="M55" s="206" t="str"/>
      <x:c r="N55" s="206" t="str"/>
      <x:c r="O55" s="206" t="str"/>
      <x:c r="P55" s="206" t="str"/>
    </x:row>
    <x:row r="56" ht="28" customHeight="1">
      <x:c r="A56" s="209" t="str">
        <x:v>2. Calendar delay remains material even though weighted SPI is near 1.00; average forecast delay is 33.7 days.</x:v>
      </x:c>
      <x:c r="B56" s="209" t="str"/>
      <x:c r="C56" s="209" t="str"/>
      <x:c r="D56" s="209" t="str"/>
      <x:c r="E56" s="209" t="str"/>
      <x:c r="F56" s="209" t="str"/>
      <x:c r="G56" s="209" t="str"/>
      <x:c r="H56" s="209" t="str"/>
      <x:c r="I56" s="209" t="str"/>
      <x:c r="J56" s="209" t="str"/>
      <x:c r="K56" s="209" t="str"/>
      <x:c r="L56" s="209" t="str"/>
      <x:c r="M56" s="209" t="str"/>
      <x:c r="N56" s="209" t="str"/>
      <x:c r="O56" s="209" t="str"/>
      <x:c r="P56" s="209" t="str"/>
    </x:row>
    <x:row r="57" ht="28" customHeight="1">
      <x:c r="A57" s="209" t="str">
        <x:v>3. Mixed-Use has the highest forecast overrun (16.3%); Heavy Civil &amp; Infrastructure is lowest (9.4%).</x:v>
      </x:c>
      <x:c r="B57" s="209" t="str"/>
      <x:c r="C57" s="209" t="str"/>
      <x:c r="D57" s="209" t="str"/>
      <x:c r="E57" s="209" t="str"/>
      <x:c r="F57" s="209" t="str"/>
      <x:c r="G57" s="209" t="str"/>
      <x:c r="H57" s="209" t="str"/>
      <x:c r="I57" s="209" t="str"/>
      <x:c r="J57" s="209" t="str"/>
      <x:c r="K57" s="209" t="str"/>
      <x:c r="L57" s="209" t="str"/>
      <x:c r="M57" s="209" t="str"/>
      <x:c r="N57" s="209" t="str"/>
      <x:c r="O57" s="209" t="str"/>
      <x:c r="P57" s="209" t="str"/>
    </x:row>
    <x:row r="58" ht="28" customHeight="1">
      <x:c r="A58" s="209" t="str">
        <x:v>4. Contingency burn ratio is the strongest tested early-warning relationship with forecast overrun (r = 0.901).</x:v>
      </x:c>
      <x:c r="B58" s="209" t="str"/>
      <x:c r="C58" s="209" t="str"/>
      <x:c r="D58" s="209" t="str"/>
      <x:c r="E58" s="209" t="str"/>
      <x:c r="F58" s="209" t="str"/>
      <x:c r="G58" s="209" t="str"/>
      <x:c r="H58" s="209" t="str"/>
      <x:c r="I58" s="209" t="str"/>
      <x:c r="J58" s="209" t="str"/>
      <x:c r="K58" s="209" t="str"/>
      <x:c r="L58" s="209" t="str"/>
      <x:c r="M58" s="209" t="str"/>
      <x:c r="N58" s="209" t="str"/>
      <x:c r="O58" s="209" t="str"/>
      <x:c r="P58" s="209" t="str"/>
    </x:row>
    <x:row r="59" ht="28" customHeight="1">
      <x:c r="A59" s="209" t="str">
        <x:v>5. Average RFI response time has a moderate positive association with schedule delay (r = 0.517).</x:v>
      </x:c>
      <x:c r="B59" s="209" t="str"/>
      <x:c r="C59" s="209" t="str"/>
      <x:c r="D59" s="209" t="str"/>
      <x:c r="E59" s="209" t="str"/>
      <x:c r="F59" s="209" t="str"/>
      <x:c r="G59" s="209" t="str"/>
      <x:c r="H59" s="209" t="str"/>
      <x:c r="I59" s="209" t="str"/>
      <x:c r="J59" s="209" t="str"/>
      <x:c r="K59" s="209" t="str"/>
      <x:c r="L59" s="209" t="str"/>
      <x:c r="M59" s="209" t="str"/>
      <x:c r="N59" s="209" t="str"/>
      <x:c r="O59" s="209" t="str"/>
      <x:c r="P59" s="209" t="str"/>
    </x:row>
    <x:row r="60" ht="28" customHeight="1">
      <x:c r="A60" s="209" t="str">
        <x:v>6. Formal management recommendations and implementation priorities will be completed in the ACT phase.</x:v>
      </x:c>
      <x:c r="B60" s="209" t="str"/>
      <x:c r="C60" s="209" t="str"/>
      <x:c r="D60" s="209" t="str"/>
      <x:c r="E60" s="209" t="str"/>
      <x:c r="F60" s="209" t="str"/>
      <x:c r="G60" s="209" t="str"/>
      <x:c r="H60" s="209" t="str"/>
      <x:c r="I60" s="209" t="str"/>
      <x:c r="J60" s="209" t="str"/>
      <x:c r="K60" s="209" t="str"/>
      <x:c r="L60" s="209" t="str"/>
      <x:c r="M60" s="209" t="str"/>
      <x:c r="N60" s="209" t="str"/>
      <x:c r="O60" s="209" t="str"/>
      <x:c r="P60" s="209" t="str"/>
    </x:row>
    <x:row r="61" ht="32" customHeight="1">
      <x:c r="A61" s="212" t="str">
        <x:v>Disclosure: synthetic portfolio data; associations do not establish causation and are not construction-industry benchmarks.</x:v>
      </x:c>
      <x:c r="B61" s="212" t="str"/>
      <x:c r="C61" s="212" t="str"/>
      <x:c r="D61" s="212" t="str"/>
      <x:c r="E61" s="212" t="str"/>
      <x:c r="F61" s="212" t="str"/>
      <x:c r="G61" s="212" t="str"/>
      <x:c r="H61" s="212" t="str"/>
      <x:c r="I61" s="212" t="str"/>
      <x:c r="J61" s="212" t="str"/>
      <x:c r="K61" s="212" t="str"/>
      <x:c r="L61" s="212" t="str"/>
      <x:c r="M61" s="212" t="str"/>
      <x:c r="N61" s="212" t="str"/>
      <x:c r="O61" s="212" t="str"/>
      <x:c r="P61" s="212" t="str"/>
    </x:row>
    <x:row r="62">
      <x:c r="A62" s="86"/>
      <x:c r="B62" s="86"/>
      <x:c r="C62" s="86"/>
      <x:c r="D62" s="86"/>
      <x:c r="E62" s="86"/>
      <x:c r="F62" s="86"/>
      <x:c r="G62" s="86"/>
      <x:c r="H62" s="86"/>
      <x:c r="I62" s="86"/>
      <x:c r="J62" s="86"/>
      <x:c r="K62" s="86"/>
      <x:c r="L62" s="86"/>
      <x:c r="M62" s="86"/>
      <x:c r="N62" s="86"/>
      <x:c r="O62" s="86"/>
      <x:c r="P62" s="86"/>
    </x:row>
    <x:row r="63">
      <x:c r="A63" s="86"/>
      <x:c r="B63" s="86"/>
      <x:c r="C63" s="86"/>
      <x:c r="D63" s="86"/>
      <x:c r="E63" s="86"/>
      <x:c r="F63" s="86"/>
      <x:c r="G63" s="86"/>
      <x:c r="H63" s="86"/>
      <x:c r="I63" s="86"/>
      <x:c r="J63" s="86"/>
      <x:c r="K63" s="86"/>
      <x:c r="L63" s="86"/>
      <x:c r="M63" s="86"/>
      <x:c r="N63" s="86"/>
      <x:c r="O63" s="86"/>
      <x:c r="P63" s="86"/>
    </x:row>
    <x:row r="64">
      <x:c r="A64" s="86"/>
      <x:c r="B64" s="86"/>
      <x:c r="C64" s="86"/>
      <x:c r="D64" s="86"/>
      <x:c r="E64" s="86"/>
      <x:c r="F64" s="86"/>
      <x:c r="G64" s="86"/>
      <x:c r="H64" s="86"/>
      <x:c r="I64" s="86"/>
      <x:c r="J64" s="86"/>
      <x:c r="K64" s="86"/>
      <x:c r="L64" s="86"/>
      <x:c r="M64" s="86"/>
      <x:c r="N64" s="86"/>
      <x:c r="O64" s="86"/>
      <x:c r="P64" s="86"/>
    </x:row>
    <x:row r="65">
      <x:c r="A65" s="86"/>
      <x:c r="B65" s="86"/>
      <x:c r="C65" s="86"/>
      <x:c r="D65" s="86"/>
      <x:c r="E65" s="86"/>
      <x:c r="F65" s="86"/>
      <x:c r="G65" s="86"/>
      <x:c r="H65" s="86"/>
      <x:c r="I65" s="86"/>
      <x:c r="J65" s="86"/>
      <x:c r="K65" s="86"/>
      <x:c r="L65" s="86"/>
      <x:c r="M65" s="86"/>
      <x:c r="N65" s="86"/>
      <x:c r="O65" s="86"/>
      <x:c r="P65" s="86"/>
    </x:row>
  </x:sheetData>
  <x:mergeCells>
    <x:mergeCell ref="A1:P2"/>
    <x:mergeCell ref="A3:P4"/>
    <x:mergeCell ref="A6:D6"/>
    <x:mergeCell ref="A7:D9"/>
    <x:mergeCell ref="E6:H6"/>
    <x:mergeCell ref="E7:H9"/>
    <x:mergeCell ref="I6:L6"/>
    <x:mergeCell ref="I7:L9"/>
    <x:mergeCell ref="M6:P6"/>
    <x:mergeCell ref="M7:P9"/>
    <x:mergeCell ref="A11:D11"/>
    <x:mergeCell ref="A12:D14"/>
    <x:mergeCell ref="E11:H11"/>
    <x:mergeCell ref="E12:H14"/>
    <x:mergeCell ref="I11:L11"/>
    <x:mergeCell ref="I12:L14"/>
    <x:mergeCell ref="M11:P11"/>
    <x:mergeCell ref="M12:P14"/>
    <x:mergeCell ref="A16:H16"/>
    <x:mergeCell ref="I16:P16"/>
    <x:mergeCell ref="A34:H34"/>
    <x:mergeCell ref="I34:P34"/>
    <x:mergeCell ref="A53:P53"/>
    <x:mergeCell ref="A55:P55"/>
    <x:mergeCell ref="A56:P56"/>
    <x:mergeCell ref="A57:P57"/>
    <x:mergeCell ref="A58:P58"/>
    <x:mergeCell ref="A59:P59"/>
    <x:mergeCell ref="A60:P60"/>
    <x:mergeCell ref="A61:P61"/>
  </x:mergeCells>
  <x:conditionalFormatting sqref="G37:G46">
    <x:cfRule type="expression" dxfId="6" priority="1">
      <x:formula>G37="Red"</x:formula>
    </x:cfRule>
    <x:cfRule type="expression" dxfId="7" priority="2">
      <x:formula>G37="Yellow"</x:formula>
    </x:cfRule>
  </x:conditionalFormatting>
  <x:pageMargins left="0.7" right="0.7" top="0.75" bottom="0.75" header="0.3" footer="0.3"/>
  <x:drawing xmlns:r="http://schemas.openxmlformats.org/officeDocument/2006/relationships" r:id="R33f58579f79d4d19"/>
  <x:tableParts count="1">
    <x:tablePart xmlns:r="http://schemas.openxmlformats.org/officeDocument/2006/relationships" r:id="R6c31064f8d914055"/>
  </x:tableParts>
</x:worksheet>
</file>

<file path=xl/worksheets/sheet13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12" hidden="0" customWidth="1"/>
    <x:col min="3" max="3" width="12" hidden="0" customWidth="1"/>
    <x:col min="4" max="4" width="12" hidden="0" customWidth="1"/>
    <x:col min="5" max="5" width="12" hidden="0" customWidth="1"/>
    <x:col min="6" max="6" width="24" hidden="0" customWidth="1"/>
    <x:col min="7" max="7" width="28" hidden="0" customWidth="1"/>
    <x:col min="8" max="8" width="12" hidden="0" customWidth="1"/>
    <x:col min="9" max="9" width="12" hidden="0" customWidth="1"/>
    <x:col min="10" max="10" width="12" hidden="0" customWidth="1"/>
    <x:col min="11" max="11" width="12" hidden="0" customWidth="1"/>
    <x:col min="12" max="12" width="12" hidden="0" customWidth="1"/>
    <x:col min="13" max="13" width="12" hidden="0" customWidth="1"/>
    <x:col min="14" max="14" width="12" hidden="0" customWidth="1"/>
    <x:col min="15" max="15" width="12" hidden="0" customWidth="1"/>
    <x:col min="16" max="16" width="12" hidden="0" customWidth="1"/>
  </x:cols>
  <x:sheetData>
    <x:row r="1" ht="34" customHeight="1">
      <x:c r="A1" s="213" t="str">
        <x:v>Operational Insights: Change Orders, RFIs, and Warning Indicators</x:v>
      </x:c>
      <x:c r="B1" s="213"/>
      <x:c r="C1" s="213"/>
      <x:c r="D1" s="213"/>
      <x:c r="E1" s="213"/>
      <x:c r="F1" s="213"/>
      <x:c r="G1" s="213"/>
      <x:c r="H1" s="213"/>
      <x:c r="I1" s="213"/>
      <x:c r="J1" s="213"/>
      <x:c r="K1" s="213"/>
      <x:c r="L1" s="213"/>
      <x:c r="M1" s="213"/>
      <x:c r="N1" s="213"/>
      <x:c r="O1" s="213"/>
      <x:c r="P1" s="213"/>
    </x:row>
    <x:row r="2" ht="34" customHeight="1">
      <x:c r="A2" s="213"/>
      <x:c r="B2" s="213"/>
      <x:c r="C2" s="213"/>
      <x:c r="D2" s="213"/>
      <x:c r="E2" s="213"/>
      <x:c r="F2" s="213"/>
      <x:c r="G2" s="213"/>
      <x:c r="H2" s="213"/>
      <x:c r="I2" s="213"/>
      <x:c r="J2" s="213"/>
      <x:c r="K2" s="213"/>
      <x:c r="L2" s="213"/>
      <x:c r="M2" s="213"/>
      <x:c r="N2" s="213"/>
      <x:c r="O2" s="213"/>
      <x:c r="P2" s="213"/>
    </x:row>
    <x:row r="3">
      <x:c r="A3" s="225" t="str">
        <x:v>Diagnostic views showing which change categories, RFI disciplines, and project-control indicators deserve management attention. Results are based on the synthetic portfolio and should be interpreted as associations.</x:v>
      </x:c>
      <x:c r="B3" s="225"/>
      <x:c r="C3" s="225"/>
      <x:c r="D3" s="225"/>
      <x:c r="E3" s="225"/>
      <x:c r="F3" s="225"/>
      <x:c r="G3" s="225"/>
      <x:c r="H3" s="225"/>
      <x:c r="I3" s="225"/>
      <x:c r="J3" s="225"/>
      <x:c r="K3" s="225"/>
      <x:c r="L3" s="225"/>
      <x:c r="M3" s="225"/>
      <x:c r="N3" s="225"/>
      <x:c r="O3" s="225"/>
      <x:c r="P3" s="225"/>
    </x:row>
    <x:row r="4">
      <x:c r="A4" s="225"/>
      <x:c r="B4" s="225"/>
      <x:c r="C4" s="225"/>
      <x:c r="D4" s="225"/>
      <x:c r="E4" s="225"/>
      <x:c r="F4" s="225"/>
      <x:c r="G4" s="225"/>
      <x:c r="H4" s="225"/>
      <x:c r="I4" s="225"/>
      <x:c r="J4" s="225"/>
      <x:c r="K4" s="225"/>
      <x:c r="L4" s="225"/>
      <x:c r="M4" s="225"/>
      <x:c r="N4" s="225"/>
      <x:c r="O4" s="225"/>
      <x:c r="P4" s="225"/>
    </x:row>
    <x:row r="5">
      <x:c r="A5" s="86"/>
      <x:c r="B5" s="86"/>
      <x:c r="C5" s="86"/>
      <x:c r="D5" s="86"/>
      <x:c r="E5" s="86"/>
      <x:c r="F5" s="86"/>
      <x:c r="G5" s="86"/>
      <x:c r="H5" s="86"/>
      <x:c r="I5" s="86"/>
      <x:c r="J5" s="86"/>
      <x:c r="K5" s="86"/>
      <x:c r="L5" s="86"/>
      <x:c r="M5" s="86"/>
      <x:c r="N5" s="86"/>
      <x:c r="O5" s="86"/>
      <x:c r="P5" s="86"/>
    </x:row>
    <x:row r="6" ht="24" customHeight="1">
      <x:c r="A6" s="222" t="str">
        <x:v>Approved Change Value by Cause</x:v>
      </x:c>
      <x:c r="B6" s="222"/>
      <x:c r="C6" s="222"/>
      <x:c r="D6" s="222"/>
      <x:c r="E6" s="222"/>
      <x:c r="F6" s="222"/>
      <x:c r="G6" s="222"/>
      <x:c r="H6" s="222"/>
      <x:c r="I6" s="222" t="str">
        <x:v>Average RFI Response Time by Discipline</x:v>
      </x:c>
      <x:c r="J6" s="222"/>
      <x:c r="K6" s="222"/>
      <x:c r="L6" s="222"/>
      <x:c r="M6" s="222"/>
      <x:c r="N6" s="222"/>
      <x:c r="O6" s="222"/>
      <x:c r="P6" s="222"/>
    </x:row>
    <x:row r="7">
      <x:c r="A7" s="86"/>
      <x:c r="B7" s="86"/>
      <x:c r="C7" s="86"/>
      <x:c r="D7" s="86"/>
      <x:c r="E7" s="86"/>
      <x:c r="F7" s="86"/>
      <x:c r="G7" s="86"/>
      <x:c r="H7" s="86"/>
      <x:c r="I7" s="86"/>
      <x:c r="J7" s="86"/>
      <x:c r="K7" s="86"/>
      <x:c r="L7" s="86"/>
      <x:c r="M7" s="86"/>
      <x:c r="N7" s="86"/>
      <x:c r="O7" s="86"/>
      <x:c r="P7" s="86"/>
    </x:row>
    <x:row r="8">
      <x:c r="A8" s="86"/>
      <x:c r="B8" s="86"/>
      <x:c r="C8" s="86"/>
      <x:c r="D8" s="86"/>
      <x:c r="E8" s="86"/>
      <x:c r="F8" s="86"/>
      <x:c r="G8" s="86"/>
      <x:c r="H8" s="86"/>
      <x:c r="I8" s="86"/>
      <x:c r="J8" s="86"/>
      <x:c r="K8" s="86"/>
      <x:c r="L8" s="86"/>
      <x:c r="M8" s="86"/>
      <x:c r="N8" s="86"/>
      <x:c r="O8" s="86"/>
      <x:c r="P8" s="86"/>
    </x:row>
    <x:row r="9">
      <x:c r="A9" s="86"/>
      <x:c r="B9" s="86"/>
      <x:c r="C9" s="86"/>
      <x:c r="D9" s="86"/>
      <x:c r="E9" s="86"/>
      <x:c r="F9" s="86"/>
      <x:c r="G9" s="86"/>
      <x:c r="H9" s="86"/>
      <x:c r="I9" s="86"/>
      <x:c r="J9" s="86"/>
      <x:c r="K9" s="86"/>
      <x:c r="L9" s="86"/>
      <x:c r="M9" s="86"/>
      <x:c r="N9" s="86"/>
      <x:c r="O9" s="86"/>
      <x:c r="P9" s="86"/>
    </x:row>
    <x:row r="10">
      <x:c r="A10" s="86"/>
      <x:c r="B10" s="86"/>
      <x:c r="C10" s="86"/>
      <x:c r="D10" s="86"/>
      <x:c r="E10" s="86"/>
      <x:c r="F10" s="86"/>
      <x:c r="G10" s="86"/>
      <x:c r="H10" s="86"/>
      <x:c r="I10" s="86"/>
      <x:c r="J10" s="86"/>
      <x:c r="K10" s="86"/>
      <x:c r="L10" s="86"/>
      <x:c r="M10" s="86"/>
      <x:c r="N10" s="86"/>
      <x:c r="O10" s="86"/>
      <x:c r="P10" s="86"/>
    </x:row>
    <x:row r="11">
      <x:c r="A11" s="86"/>
      <x:c r="B11" s="86"/>
      <x:c r="C11" s="86"/>
      <x:c r="D11" s="86"/>
      <x:c r="E11" s="86"/>
      <x:c r="F11" s="86"/>
      <x:c r="G11" s="86"/>
      <x:c r="H11" s="86"/>
      <x:c r="I11" s="86"/>
      <x:c r="J11" s="86"/>
      <x:c r="K11" s="86"/>
      <x:c r="L11" s="86"/>
      <x:c r="M11" s="86"/>
      <x:c r="N11" s="86"/>
      <x:c r="O11" s="86"/>
      <x:c r="P11" s="86"/>
    </x:row>
    <x:row r="12">
      <x:c r="A12" s="86"/>
      <x:c r="B12" s="86"/>
      <x:c r="C12" s="86"/>
      <x:c r="D12" s="86"/>
      <x:c r="E12" s="86"/>
      <x:c r="F12" s="86"/>
      <x:c r="G12" s="86"/>
      <x:c r="H12" s="86"/>
      <x:c r="I12" s="86"/>
      <x:c r="J12" s="86"/>
      <x:c r="K12" s="86"/>
      <x:c r="L12" s="86"/>
      <x:c r="M12" s="86"/>
      <x:c r="N12" s="86"/>
      <x:c r="O12" s="86"/>
      <x:c r="P12" s="86"/>
    </x:row>
    <x:row r="13">
      <x:c r="A13" s="86"/>
      <x:c r="B13" s="86"/>
      <x:c r="C13" s="86"/>
      <x:c r="D13" s="86"/>
      <x:c r="E13" s="86"/>
      <x:c r="F13" s="86"/>
      <x:c r="G13" s="86"/>
      <x:c r="H13" s="86"/>
      <x:c r="I13" s="86"/>
      <x:c r="J13" s="86"/>
      <x:c r="K13" s="86"/>
      <x:c r="L13" s="86"/>
      <x:c r="M13" s="86"/>
      <x:c r="N13" s="86"/>
      <x:c r="O13" s="86"/>
      <x:c r="P13" s="86"/>
    </x:row>
    <x:row r="14">
      <x:c r="A14" s="86"/>
      <x:c r="B14" s="86"/>
      <x:c r="C14" s="86"/>
      <x:c r="D14" s="86"/>
      <x:c r="E14" s="86"/>
      <x:c r="F14" s="86"/>
      <x:c r="G14" s="86"/>
      <x:c r="H14" s="86"/>
      <x:c r="I14" s="86"/>
      <x:c r="J14" s="86"/>
      <x:c r="K14" s="86"/>
      <x:c r="L14" s="86"/>
      <x:c r="M14" s="86"/>
      <x:c r="N14" s="86"/>
      <x:c r="O14" s="86"/>
      <x:c r="P14" s="86"/>
    </x:row>
    <x:row r="15">
      <x:c r="A15" s="86"/>
      <x:c r="B15" s="86"/>
      <x:c r="C15" s="86"/>
      <x:c r="D15" s="86"/>
      <x:c r="E15" s="86"/>
      <x:c r="F15" s="86"/>
      <x:c r="G15" s="86"/>
      <x:c r="H15" s="86"/>
      <x:c r="I15" s="86"/>
      <x:c r="J15" s="86"/>
      <x:c r="K15" s="86"/>
      <x:c r="L15" s="86"/>
      <x:c r="M15" s="86"/>
      <x:c r="N15" s="86"/>
      <x:c r="O15" s="86"/>
      <x:c r="P15" s="86"/>
    </x:row>
    <x:row r="16">
      <x:c r="A16" s="86"/>
      <x:c r="B16" s="86"/>
      <x:c r="C16" s="86"/>
      <x:c r="D16" s="86"/>
      <x:c r="E16" s="86"/>
      <x:c r="F16" s="86"/>
      <x:c r="G16" s="86"/>
      <x:c r="H16" s="86"/>
      <x:c r="I16" s="86"/>
      <x:c r="J16" s="86"/>
      <x:c r="K16" s="86"/>
      <x:c r="L16" s="86"/>
      <x:c r="M16" s="86"/>
      <x:c r="N16" s="86"/>
      <x:c r="O16" s="86"/>
      <x:c r="P16" s="86"/>
    </x:row>
    <x:row r="17">
      <x:c r="A17" s="86"/>
      <x:c r="B17" s="86"/>
      <x:c r="C17" s="86"/>
      <x:c r="D17" s="86"/>
      <x:c r="E17" s="86"/>
      <x:c r="F17" s="86"/>
      <x:c r="G17" s="86"/>
      <x:c r="H17" s="86"/>
      <x:c r="I17" s="86"/>
      <x:c r="J17" s="86"/>
      <x:c r="K17" s="86"/>
      <x:c r="L17" s="86"/>
      <x:c r="M17" s="86"/>
      <x:c r="N17" s="86"/>
      <x:c r="O17" s="86"/>
      <x:c r="P17" s="86"/>
    </x:row>
    <x:row r="18">
      <x:c r="A18" s="86"/>
      <x:c r="B18" s="86"/>
      <x:c r="C18" s="86"/>
      <x:c r="D18" s="86"/>
      <x:c r="E18" s="86"/>
      <x:c r="F18" s="86"/>
      <x:c r="G18" s="86"/>
      <x:c r="H18" s="86"/>
      <x:c r="I18" s="86"/>
      <x:c r="J18" s="86"/>
      <x:c r="K18" s="86"/>
      <x:c r="L18" s="86"/>
      <x:c r="M18" s="86"/>
      <x:c r="N18" s="86"/>
      <x:c r="O18" s="86"/>
      <x:c r="P18" s="86"/>
    </x:row>
    <x:row r="19">
      <x:c r="A19" s="86"/>
      <x:c r="B19" s="86"/>
      <x:c r="C19" s="86"/>
      <x:c r="D19" s="86"/>
      <x:c r="E19" s="86"/>
      <x:c r="F19" s="86"/>
      <x:c r="G19" s="86"/>
      <x:c r="H19" s="86"/>
      <x:c r="I19" s="86"/>
      <x:c r="J19" s="86"/>
      <x:c r="K19" s="86"/>
      <x:c r="L19" s="86"/>
      <x:c r="M19" s="86"/>
      <x:c r="N19" s="86"/>
      <x:c r="O19" s="86"/>
      <x:c r="P19" s="86"/>
    </x:row>
    <x:row r="20">
      <x:c r="A20" s="86"/>
      <x:c r="B20" s="86"/>
      <x:c r="C20" s="86"/>
      <x:c r="D20" s="86"/>
      <x:c r="E20" s="86"/>
      <x:c r="F20" s="86"/>
      <x:c r="G20" s="86"/>
      <x:c r="H20" s="86"/>
      <x:c r="I20" s="86"/>
      <x:c r="J20" s="86"/>
      <x:c r="K20" s="86"/>
      <x:c r="L20" s="86"/>
      <x:c r="M20" s="86"/>
      <x:c r="N20" s="86"/>
      <x:c r="O20" s="86"/>
      <x:c r="P20" s="86"/>
    </x:row>
    <x:row r="21">
      <x:c r="A21" s="86"/>
      <x:c r="B21" s="86"/>
      <x:c r="C21" s="86"/>
      <x:c r="D21" s="86"/>
      <x:c r="E21" s="86"/>
      <x:c r="F21" s="86"/>
      <x:c r="G21" s="86"/>
      <x:c r="H21" s="86"/>
      <x:c r="I21" s="86"/>
      <x:c r="J21" s="86"/>
      <x:c r="K21" s="86"/>
      <x:c r="L21" s="86"/>
      <x:c r="M21" s="86"/>
      <x:c r="N21" s="86"/>
      <x:c r="O21" s="86"/>
      <x:c r="P21" s="86"/>
    </x:row>
    <x:row r="22">
      <x:c r="A22" s="86"/>
      <x:c r="B22" s="86"/>
      <x:c r="C22" s="86"/>
      <x:c r="D22" s="86"/>
      <x:c r="E22" s="86"/>
      <x:c r="F22" s="86"/>
      <x:c r="G22" s="86"/>
      <x:c r="H22" s="86"/>
      <x:c r="I22" s="86"/>
      <x:c r="J22" s="86"/>
      <x:c r="K22" s="86"/>
      <x:c r="L22" s="86"/>
      <x:c r="M22" s="86"/>
      <x:c r="N22" s="86"/>
      <x:c r="O22" s="86"/>
      <x:c r="P22" s="86"/>
    </x:row>
    <x:row r="23">
      <x:c r="A23" s="86"/>
      <x:c r="B23" s="86"/>
      <x:c r="C23" s="86"/>
      <x:c r="D23" s="86"/>
      <x:c r="E23" s="86"/>
      <x:c r="F23" s="86"/>
      <x:c r="G23" s="86"/>
      <x:c r="H23" s="86"/>
      <x:c r="I23" s="86"/>
      <x:c r="J23" s="86"/>
      <x:c r="K23" s="86"/>
      <x:c r="L23" s="86"/>
      <x:c r="M23" s="86"/>
      <x:c r="N23" s="86"/>
      <x:c r="O23" s="86"/>
      <x:c r="P23" s="86"/>
    </x:row>
    <x:row r="24">
      <x:c r="A24" s="86"/>
      <x:c r="B24" s="86"/>
      <x:c r="C24" s="86"/>
      <x:c r="D24" s="86"/>
      <x:c r="E24" s="86"/>
      <x:c r="F24" s="86"/>
      <x:c r="G24" s="86"/>
      <x:c r="H24" s="86"/>
      <x:c r="I24" s="86"/>
      <x:c r="J24" s="86"/>
      <x:c r="K24" s="86"/>
      <x:c r="L24" s="86"/>
      <x:c r="M24" s="86"/>
      <x:c r="N24" s="86"/>
      <x:c r="O24" s="86"/>
      <x:c r="P24" s="86"/>
    </x:row>
    <x:row r="25">
      <x:c r="A25" s="86"/>
      <x:c r="B25" s="86"/>
      <x:c r="C25" s="86"/>
      <x:c r="D25" s="86"/>
      <x:c r="E25" s="86"/>
      <x:c r="F25" s="86"/>
      <x:c r="G25" s="86"/>
      <x:c r="H25" s="86"/>
      <x:c r="I25" s="86"/>
      <x:c r="J25" s="86"/>
      <x:c r="K25" s="86"/>
      <x:c r="L25" s="86"/>
      <x:c r="M25" s="86"/>
      <x:c r="N25" s="86"/>
      <x:c r="O25" s="86"/>
      <x:c r="P25" s="86"/>
    </x:row>
    <x:row r="26">
      <x:c r="A26" s="86"/>
      <x:c r="B26" s="86"/>
      <x:c r="C26" s="86"/>
      <x:c r="D26" s="86"/>
      <x:c r="E26" s="86"/>
      <x:c r="F26" s="86"/>
      <x:c r="G26" s="86"/>
      <x:c r="H26" s="86"/>
      <x:c r="I26" s="86"/>
      <x:c r="J26" s="86"/>
      <x:c r="K26" s="86"/>
      <x:c r="L26" s="86"/>
      <x:c r="M26" s="86"/>
      <x:c r="N26" s="86"/>
      <x:c r="O26" s="86"/>
      <x:c r="P26" s="86"/>
    </x:row>
    <x:row r="27" ht="24" customHeight="1">
      <x:c r="A27" s="222" t="str">
        <x:v>Relationship Testing</x:v>
      </x:c>
      <x:c r="B27" s="222"/>
      <x:c r="C27" s="222"/>
      <x:c r="D27" s="222"/>
      <x:c r="E27" s="222"/>
      <x:c r="F27" s="222"/>
      <x:c r="G27" s="222"/>
      <x:c r="H27" s="222"/>
      <x:c r="I27" s="222" t="str">
        <x:v>Key Diagnostic Messages</x:v>
      </x:c>
      <x:c r="J27" s="222"/>
      <x:c r="K27" s="222"/>
      <x:c r="L27" s="222"/>
      <x:c r="M27" s="222"/>
      <x:c r="N27" s="222"/>
      <x:c r="O27" s="222"/>
      <x:c r="P27" s="222"/>
    </x:row>
    <x:row r="28">
      <x:c r="A28" s="86"/>
      <x:c r="B28" s="86"/>
      <x:c r="C28" s="86"/>
      <x:c r="D28" s="86"/>
      <x:c r="E28" s="86"/>
      <x:c r="F28" s="86"/>
      <x:c r="G28" s="86"/>
      <x:c r="H28" s="86"/>
      <x:c r="I28" s="86"/>
      <x:c r="J28" s="86"/>
      <x:c r="K28" s="86"/>
      <x:c r="L28" s="86"/>
      <x:c r="M28" s="86"/>
      <x:c r="N28" s="86"/>
      <x:c r="O28" s="86"/>
      <x:c r="P28" s="86"/>
    </x:row>
    <x:row r="29" ht="30" customHeight="1">
      <x:c r="A29" s="202" t="str">
        <x:v>Relationship</x:v>
      </x:c>
      <x:c r="B29" s="202" t="str">
        <x:v>Pearson r</x:v>
      </x:c>
      <x:c r="C29" s="202" t="str">
        <x:v>Strength</x:v>
      </x:c>
      <x:c r="D29" s="202" t="str">
        <x:v>Direction</x:v>
      </x:c>
      <x:c r="E29" s="202" t="str">
        <x:v>R²</x:v>
      </x:c>
      <x:c r="F29" s="202" t="str">
        <x:v>Use</x:v>
      </x:c>
      <x:c r="G29" s="202" t="str">
        <x:v>Caution</x:v>
      </x:c>
      <x:c r="H29" s="202" t="str">
        <x:v>Priority</x:v>
      </x:c>
      <x:c r="I29" s="228" t="str">
        <x:v>Owner-directed changes represent the largest approved value: $42.8M.</x:v>
      </x:c>
      <x:c r="J29" s="228"/>
      <x:c r="K29" s="228"/>
      <x:c r="L29" s="228"/>
      <x:c r="M29" s="228"/>
      <x:c r="N29" s="228"/>
      <x:c r="O29" s="228"/>
      <x:c r="P29" s="228"/>
    </x:row>
    <x:row r="30" ht="30" customHeight="1">
      <x:c r="A30" s="86" t="str">
        <x:v>Approved CO % vs Cost Growth %</x:v>
      </x:c>
      <x:c r="B30" s="106" t="n">
        <x:v>0.99977252</x:v>
      </x:c>
      <x:c r="C30" s="86" t="str">
        <x:v>Strong</x:v>
      </x:c>
      <x:c r="D30" s="86" t="str">
        <x:v>Positive</x:v>
      </x:c>
      <x:c r="E30" s="106" t="n">
        <x:v>0.99954509</x:v>
      </x:c>
      <x:c r="F30" s="86" t="str">
        <x:v>Contextual comparison</x:v>
      </x:c>
      <x:c r="G30" s="86" t="str">
        <x:v>Association only; no causal proof.</x:v>
      </x:c>
      <x:c r="H30" s="86" t="str">
        <x:v>Low</x:v>
      </x:c>
      <x:c r="I30" s="228"/>
      <x:c r="J30" s="228"/>
      <x:c r="K30" s="228"/>
      <x:c r="L30" s="228"/>
      <x:c r="M30" s="228"/>
      <x:c r="N30" s="228"/>
      <x:c r="O30" s="228"/>
      <x:c r="P30" s="228"/>
    </x:row>
    <x:row r="31" ht="28" customHeight="1">
      <x:c r="A31" s="86" t="str">
        <x:v>Approved CO % vs Forecast Overrun %</x:v>
      </x:c>
      <x:c r="B31" s="106" t="n">
        <x:v>0.40046751</x:v>
      </x:c>
      <x:c r="C31" s="86" t="str">
        <x:v>Moderate</x:v>
      </x:c>
      <x:c r="D31" s="86" t="str">
        <x:v>Positive</x:v>
      </x:c>
      <x:c r="E31" s="106" t="n">
        <x:v>0.16037423</x:v>
      </x:c>
      <x:c r="F31" s="86" t="str">
        <x:v>Change exposure review</x:v>
      </x:c>
      <x:c r="G31" s="86" t="str">
        <x:v>Association only; no causal proof.</x:v>
      </x:c>
      <x:c r="H31" s="86" t="str">
        <x:v>Medium</x:v>
      </x:c>
      <x:c r="I31" s="233"/>
      <x:c r="J31" s="233"/>
      <x:c r="K31" s="233"/>
      <x:c r="L31" s="233"/>
      <x:c r="M31" s="233"/>
      <x:c r="N31" s="233"/>
      <x:c r="O31" s="233"/>
      <x:c r="P31" s="233"/>
    </x:row>
    <x:row r="32" ht="30" customHeight="1">
      <x:c r="A32" s="86" t="str">
        <x:v>Average RFI Response Days vs Schedule Delay Days</x:v>
      </x:c>
      <x:c r="B32" s="106" t="n">
        <x:v>0.51694763</x:v>
      </x:c>
      <x:c r="C32" s="86" t="str">
        <x:v>Moderate</x:v>
      </x:c>
      <x:c r="D32" s="86" t="str">
        <x:v>Positive</x:v>
      </x:c>
      <x:c r="E32" s="106" t="n">
        <x:v>0.26723485</x:v>
      </x:c>
      <x:c r="F32" s="86" t="str">
        <x:v>Response-time governance</x:v>
      </x:c>
      <x:c r="G32" s="86" t="str">
        <x:v>Association only; no causal proof.</x:v>
      </x:c>
      <x:c r="H32" s="86" t="str">
        <x:v>High</x:v>
      </x:c>
      <x:c r="I32" s="230" t="str">
        <x:v>Design errors or omissions account for $31.9M in approved value.</x:v>
      </x:c>
      <x:c r="J32" s="230"/>
      <x:c r="K32" s="230"/>
      <x:c r="L32" s="230"/>
      <x:c r="M32" s="230"/>
      <x:c r="N32" s="230"/>
      <x:c r="O32" s="230"/>
      <x:c r="P32" s="230"/>
    </x:row>
    <x:row r="33" ht="30" customHeight="1">
      <x:c r="A33" s="86" t="str">
        <x:v>Late RFI Rate vs Schedule Delay Days</x:v>
      </x:c>
      <x:c r="B33" s="106" t="n">
        <x:v>0.34280744</x:v>
      </x:c>
      <x:c r="C33" s="86" t="str">
        <x:v>Modest</x:v>
      </x:c>
      <x:c r="D33" s="86" t="str">
        <x:v>Positive</x:v>
      </x:c>
      <x:c r="E33" s="106" t="n">
        <x:v>0.11751694</x:v>
      </x:c>
      <x:c r="F33" s="86" t="str">
        <x:v>Late-response monitoring</x:v>
      </x:c>
      <x:c r="G33" s="86" t="str">
        <x:v>Association only; no causal proof.</x:v>
      </x:c>
      <x:c r="H33" s="86" t="str">
        <x:v>Medium</x:v>
      </x:c>
      <x:c r="I33" s="230"/>
      <x:c r="J33" s="230"/>
      <x:c r="K33" s="230"/>
      <x:c r="L33" s="230"/>
      <x:c r="M33" s="230"/>
      <x:c r="N33" s="230"/>
      <x:c r="O33" s="230"/>
      <x:c r="P33" s="230"/>
    </x:row>
    <x:row r="34" ht="28" customHeight="1">
      <x:c r="A34" s="86" t="str">
        <x:v>Contingency Burn Ratio vs Forecast Overrun %</x:v>
      </x:c>
      <x:c r="B34" s="106" t="n">
        <x:v>0.90083503</x:v>
      </x:c>
      <x:c r="C34" s="86" t="str">
        <x:v>Strong</x:v>
      </x:c>
      <x:c r="D34" s="86" t="str">
        <x:v>Positive</x:v>
      </x:c>
      <x:c r="E34" s="106" t="n">
        <x:v>0.81150376</x:v>
      </x:c>
      <x:c r="F34" s="86" t="str">
        <x:v>Early-warning monitoring</x:v>
      </x:c>
      <x:c r="G34" s="86" t="str">
        <x:v>Association only; no causal proof.</x:v>
      </x:c>
      <x:c r="H34" s="86" t="str">
        <x:v>High</x:v>
      </x:c>
      <x:c r="I34" s="230"/>
      <x:c r="J34" s="230"/>
      <x:c r="K34" s="230"/>
      <x:c r="L34" s="230"/>
      <x:c r="M34" s="230"/>
      <x:c r="N34" s="230"/>
      <x:c r="O34" s="230"/>
      <x:c r="P34" s="230"/>
    </x:row>
    <x:row r="35" ht="30" customHeight="1">
      <x:c r="A35" s="86" t="str">
        <x:v>RFI Density vs Schedule Delay Days</x:v>
      </x:c>
      <x:c r="B35" s="106" t="n">
        <x:v>-0.05782552</x:v>
      </x:c>
      <x:c r="C35" s="86" t="str">
        <x:v>Weak</x:v>
      </x:c>
      <x:c r="D35" s="86" t="str">
        <x:v>Negative</x:v>
      </x:c>
      <x:c r="E35" s="106" t="n">
        <x:v>0.00334379</x:v>
      </x:c>
      <x:c r="F35" s="86" t="str">
        <x:v>Contextual comparison</x:v>
      </x:c>
      <x:c r="G35" s="86" t="str">
        <x:v>Association only; no causal proof.</x:v>
      </x:c>
      <x:c r="H35" s="86" t="str">
        <x:v>Low</x:v>
      </x:c>
      <x:c r="I35" s="233" t="str">
        <x:v>Unforeseen conditions produce the largest approved schedule impact: 700 days.</x:v>
      </x:c>
      <x:c r="J35" s="233"/>
      <x:c r="K35" s="233"/>
      <x:c r="L35" s="233"/>
      <x:c r="M35" s="233"/>
      <x:c r="N35" s="233"/>
      <x:c r="O35" s="233"/>
      <x:c r="P35" s="233"/>
    </x:row>
    <x:row r="36" ht="30" customHeight="1">
      <x:c r="A36" s="86" t="str">
        <x:v>CO Density vs Forecast Overrun %</x:v>
      </x:c>
      <x:c r="B36" s="106" t="n">
        <x:v>0.15211222</x:v>
      </x:c>
      <x:c r="C36" s="86" t="str">
        <x:v>Weak</x:v>
      </x:c>
      <x:c r="D36" s="86" t="str">
        <x:v>Positive</x:v>
      </x:c>
      <x:c r="E36" s="106" t="n">
        <x:v>0.02313813</x:v>
      </x:c>
      <x:c r="F36" s="86" t="str">
        <x:v>Contextual comparison</x:v>
      </x:c>
      <x:c r="G36" s="86" t="str">
        <x:v>Association only; no causal proof.</x:v>
      </x:c>
      <x:c r="H36" s="86" t="str">
        <x:v>Low</x:v>
      </x:c>
      <x:c r="I36" s="233"/>
      <x:c r="J36" s="233"/>
      <x:c r="K36" s="233"/>
      <x:c r="L36" s="233"/>
      <x:c r="M36" s="233"/>
      <x:c r="N36" s="233"/>
      <x:c r="O36" s="233"/>
      <x:c r="P36" s="233"/>
    </x:row>
    <x:row r="37">
      <x:c r="A37" s="86"/>
      <x:c r="B37" s="86"/>
      <x:c r="C37" s="86"/>
      <x:c r="D37" s="86"/>
      <x:c r="E37" s="86"/>
      <x:c r="F37" s="86"/>
      <x:c r="G37" s="86"/>
      <x:c r="H37" s="86"/>
      <x:c r="I37" s="86"/>
      <x:c r="J37" s="86"/>
      <x:c r="K37" s="86"/>
      <x:c r="L37" s="86"/>
      <x:c r="M37" s="86"/>
      <x:c r="N37" s="86"/>
      <x:c r="O37" s="86"/>
      <x:c r="P37" s="86"/>
    </x:row>
    <x:row r="38" ht="30" customHeight="1">
      <x:c r="A38" s="86"/>
      <x:c r="B38" s="86"/>
      <x:c r="C38" s="86"/>
      <x:c r="D38" s="86"/>
      <x:c r="E38" s="86"/>
      <x:c r="F38" s="86"/>
      <x:c r="G38" s="86"/>
      <x:c r="H38" s="86"/>
      <x:c r="I38" s="229" t="str">
        <x:v>Electrical RFIs have the longest average response time: 15.5 days.</x:v>
      </x:c>
      <x:c r="J38" s="229"/>
      <x:c r="K38" s="229"/>
      <x:c r="L38" s="229"/>
      <x:c r="M38" s="229"/>
      <x:c r="N38" s="229"/>
      <x:c r="O38" s="229"/>
      <x:c r="P38" s="229"/>
    </x:row>
    <x:row r="39" ht="30" customHeight="1">
      <x:c r="A39" s="86"/>
      <x:c r="B39" s="86"/>
      <x:c r="C39" s="86"/>
      <x:c r="D39" s="86"/>
      <x:c r="E39" s="86"/>
      <x:c r="F39" s="86"/>
      <x:c r="G39" s="86"/>
      <x:c r="H39" s="86"/>
      <x:c r="I39" s="229"/>
      <x:c r="J39" s="229"/>
      <x:c r="K39" s="229"/>
      <x:c r="L39" s="229"/>
      <x:c r="M39" s="229"/>
      <x:c r="N39" s="229"/>
      <x:c r="O39" s="229"/>
      <x:c r="P39" s="229"/>
    </x:row>
    <x:row r="40">
      <x:c r="A40" s="86"/>
      <x:c r="B40" s="86"/>
      <x:c r="C40" s="86"/>
      <x:c r="D40" s="86"/>
      <x:c r="E40" s="86"/>
      <x:c r="F40" s="86"/>
      <x:c r="G40" s="86"/>
      <x:c r="H40" s="86"/>
      <x:c r="I40" s="86"/>
      <x:c r="J40" s="86"/>
      <x:c r="K40" s="86"/>
      <x:c r="L40" s="86"/>
      <x:c r="M40" s="86"/>
      <x:c r="N40" s="86"/>
      <x:c r="O40" s="86"/>
      <x:c r="P40" s="86"/>
    </x:row>
    <x:row r="41" ht="30" customHeight="1">
      <x:c r="A41" s="86"/>
      <x:c r="B41" s="86"/>
      <x:c r="C41" s="86"/>
      <x:c r="D41" s="86"/>
      <x:c r="E41" s="86"/>
      <x:c r="F41" s="86"/>
      <x:c r="G41" s="86"/>
      <x:c r="H41" s="86"/>
      <x:c r="I41" s="233" t="str">
        <x:v>Structural RFIs average 15.3 response days.</x:v>
      </x:c>
      <x:c r="J41" s="233"/>
      <x:c r="K41" s="233"/>
      <x:c r="L41" s="233"/>
      <x:c r="M41" s="233"/>
      <x:c r="N41" s="233"/>
      <x:c r="O41" s="233"/>
      <x:c r="P41" s="233"/>
    </x:row>
    <x:row r="42" ht="30" customHeight="1">
      <x:c r="A42" s="86"/>
      <x:c r="B42" s="86"/>
      <x:c r="C42" s="86"/>
      <x:c r="D42" s="86"/>
      <x:c r="E42" s="86"/>
      <x:c r="F42" s="86"/>
      <x:c r="G42" s="86"/>
      <x:c r="H42" s="86"/>
      <x:c r="I42" s="233"/>
      <x:c r="J42" s="233"/>
      <x:c r="K42" s="233"/>
      <x:c r="L42" s="233"/>
      <x:c r="M42" s="233"/>
      <x:c r="N42" s="233"/>
      <x:c r="O42" s="233"/>
      <x:c r="P42" s="233"/>
    </x:row>
    <x:row r="43" ht="30" customHeight="1">
      <x:c r="A43" s="86"/>
      <x:c r="B43" s="86"/>
      <x:c r="C43" s="86"/>
      <x:c r="D43" s="86"/>
      <x:c r="E43" s="86"/>
      <x:c r="F43" s="86"/>
      <x:c r="G43" s="86"/>
      <x:c r="H43" s="86"/>
      <x:c r="I43" s="230" t="str">
        <x:v>RFI response timeliness is more analytically useful than raw RFI density in this portfolio.</x:v>
      </x:c>
      <x:c r="J43" s="230"/>
      <x:c r="K43" s="230"/>
      <x:c r="L43" s="230"/>
      <x:c r="M43" s="230"/>
      <x:c r="N43" s="230"/>
      <x:c r="O43" s="230"/>
      <x:c r="P43" s="230"/>
    </x:row>
    <x:row r="44" ht="30" customHeight="1">
      <x:c r="A44" s="86"/>
      <x:c r="B44" s="86"/>
      <x:c r="C44" s="86"/>
      <x:c r="D44" s="86"/>
      <x:c r="E44" s="86"/>
      <x:c r="F44" s="86"/>
      <x:c r="G44" s="86"/>
      <x:c r="H44" s="86"/>
      <x:c r="I44" s="230"/>
      <x:c r="J44" s="230"/>
      <x:c r="K44" s="230"/>
      <x:c r="L44" s="230"/>
      <x:c r="M44" s="230"/>
      <x:c r="N44" s="230"/>
      <x:c r="O44" s="230"/>
      <x:c r="P44" s="230"/>
    </x:row>
    <x:row r="45" ht="24" customHeight="1">
      <x:c r="A45" s="222" t="str">
        <x:v>Share-Phase Communication Notes</x:v>
      </x:c>
      <x:c r="B45" s="222"/>
      <x:c r="C45" s="222"/>
      <x:c r="D45" s="222"/>
      <x:c r="E45" s="222"/>
      <x:c r="F45" s="222"/>
      <x:c r="G45" s="222"/>
      <x:c r="H45" s="222"/>
      <x:c r="I45" s="222"/>
      <x:c r="J45" s="222"/>
      <x:c r="K45" s="222"/>
      <x:c r="L45" s="222"/>
      <x:c r="M45" s="222"/>
      <x:c r="N45" s="222"/>
      <x:c r="O45" s="222"/>
      <x:c r="P45" s="222"/>
    </x:row>
    <x:row r="46">
      <x:c r="A46" s="86"/>
      <x:c r="B46" s="86"/>
      <x:c r="C46" s="86"/>
      <x:c r="D46" s="86"/>
      <x:c r="E46" s="86"/>
      <x:c r="F46" s="86"/>
      <x:c r="G46" s="86"/>
      <x:c r="H46" s="86"/>
      <x:c r="I46" s="86"/>
      <x:c r="J46" s="86"/>
      <x:c r="K46" s="86"/>
      <x:c r="L46" s="86"/>
      <x:c r="M46" s="86"/>
      <x:c r="N46" s="86"/>
      <x:c r="O46" s="86"/>
      <x:c r="P46" s="86"/>
    </x:row>
    <x:row r="47" ht="26" customHeight="1">
      <x:c r="A47" s="237" t="str">
        <x:v>Audience: executive leadership, project-controls management, project managers, cost managers, and schedulers.</x:v>
      </x:c>
      <x:c r="B47" s="237"/>
      <x:c r="C47" s="237"/>
      <x:c r="D47" s="237"/>
      <x:c r="E47" s="237"/>
      <x:c r="F47" s="237"/>
      <x:c r="G47" s="237"/>
      <x:c r="H47" s="237"/>
      <x:c r="I47" s="237"/>
      <x:c r="J47" s="237"/>
      <x:c r="K47" s="237"/>
      <x:c r="L47" s="237"/>
      <x:c r="M47" s="237"/>
      <x:c r="N47" s="237"/>
      <x:c r="O47" s="237"/>
      <x:c r="P47" s="237"/>
    </x:row>
    <x:row r="48" ht="26" customHeight="1">
      <x:c r="A48" s="239" t="str">
        <x:v>Message hierarchy: portfolio exposure → projects requiring attention → contributing patterns → evidence limitations.</x:v>
      </x:c>
      <x:c r="B48" s="239"/>
      <x:c r="C48" s="239"/>
      <x:c r="D48" s="239"/>
      <x:c r="E48" s="239"/>
      <x:c r="F48" s="239"/>
      <x:c r="G48" s="239"/>
      <x:c r="H48" s="239"/>
      <x:c r="I48" s="239"/>
      <x:c r="J48" s="239"/>
      <x:c r="K48" s="239"/>
      <x:c r="L48" s="239"/>
      <x:c r="M48" s="239"/>
      <x:c r="N48" s="239"/>
      <x:c r="O48" s="239"/>
      <x:c r="P48" s="239"/>
    </x:row>
    <x:row r="49" ht="26" customHeight="1">
      <x:c r="A49" s="237" t="str">
        <x:v>Accessibility: high-contrast headings, status labels paired with text, limited color dependence, readable number formats, and concise annotations.</x:v>
      </x:c>
      <x:c r="B49" s="237"/>
      <x:c r="C49" s="237"/>
      <x:c r="D49" s="237"/>
      <x:c r="E49" s="237"/>
      <x:c r="F49" s="237"/>
      <x:c r="G49" s="237"/>
      <x:c r="H49" s="237"/>
      <x:c r="I49" s="237"/>
      <x:c r="J49" s="237"/>
      <x:c r="K49" s="237"/>
      <x:c r="L49" s="237"/>
      <x:c r="M49" s="237"/>
      <x:c r="N49" s="237"/>
      <x:c r="O49" s="237"/>
      <x:c r="P49" s="237"/>
    </x:row>
    <x:row r="50" ht="26" customHeight="1">
      <x:c r="A50" s="239" t="str">
        <x:v>Interactivity path: use the project-level CSV or SQLite view as the data source for Tableau or Power BI filters and drill-down.</x:v>
      </x:c>
      <x:c r="B50" s="239"/>
      <x:c r="C50" s="239"/>
      <x:c r="D50" s="239"/>
      <x:c r="E50" s="239"/>
      <x:c r="F50" s="239"/>
      <x:c r="G50" s="239"/>
      <x:c r="H50" s="239"/>
      <x:c r="I50" s="239"/>
      <x:c r="J50" s="239"/>
      <x:c r="K50" s="239"/>
      <x:c r="L50" s="239"/>
      <x:c r="M50" s="239"/>
      <x:c r="N50" s="239"/>
      <x:c r="O50" s="239"/>
      <x:c r="P50" s="239"/>
    </x:row>
    <x:row r="51" ht="26" customHeight="1">
      <x:c r="A51" s="237" t="str">
        <x:v>Portfolio use: publish dashboard images with a short narrative; link to GitHub or the downloadable case-study report for methodology and SQL.</x:v>
      </x:c>
      <x:c r="B51" s="237"/>
      <x:c r="C51" s="237"/>
      <x:c r="D51" s="237"/>
      <x:c r="E51" s="237"/>
      <x:c r="F51" s="237"/>
      <x:c r="G51" s="237"/>
      <x:c r="H51" s="237"/>
      <x:c r="I51" s="237"/>
      <x:c r="J51" s="237"/>
      <x:c r="K51" s="237"/>
      <x:c r="L51" s="237"/>
      <x:c r="M51" s="237"/>
      <x:c r="N51" s="237"/>
      <x:c r="O51" s="237"/>
      <x:c r="P51" s="237"/>
    </x:row>
    <x:row r="52" ht="26" customHeight="1">
      <x:c r="A52" s="239" t="str">
        <x:v>Company use: position the dashboard as an In Project LLC demonstration of construction project-controls analytics—not as actual client performance.</x:v>
      </x:c>
      <x:c r="B52" s="239"/>
      <x:c r="C52" s="239"/>
      <x:c r="D52" s="239"/>
      <x:c r="E52" s="239"/>
      <x:c r="F52" s="239"/>
      <x:c r="G52" s="239"/>
      <x:c r="H52" s="239"/>
      <x:c r="I52" s="239"/>
      <x:c r="J52" s="239"/>
      <x:c r="K52" s="239"/>
      <x:c r="L52" s="239"/>
      <x:c r="M52" s="239"/>
      <x:c r="N52" s="239"/>
      <x:c r="O52" s="239"/>
      <x:c r="P52" s="239"/>
    </x:row>
    <x:row r="53">
      <x:c r="A53" s="86"/>
      <x:c r="B53" s="86"/>
      <x:c r="C53" s="86"/>
      <x:c r="D53" s="86"/>
      <x:c r="E53" s="86"/>
      <x:c r="F53" s="86"/>
      <x:c r="G53" s="86"/>
      <x:c r="H53" s="86"/>
      <x:c r="I53" s="86"/>
      <x:c r="J53" s="86"/>
      <x:c r="K53" s="86"/>
      <x:c r="L53" s="86"/>
      <x:c r="M53" s="86"/>
      <x:c r="N53" s="86"/>
      <x:c r="O53" s="86"/>
      <x:c r="P53" s="86"/>
    </x:row>
    <x:row r="54">
      <x:c r="A54" s="86"/>
      <x:c r="B54" s="86"/>
      <x:c r="C54" s="86"/>
      <x:c r="D54" s="86"/>
      <x:c r="E54" s="86"/>
      <x:c r="F54" s="86"/>
      <x:c r="G54" s="86"/>
      <x:c r="H54" s="86"/>
      <x:c r="I54" s="86"/>
      <x:c r="J54" s="86"/>
      <x:c r="K54" s="86"/>
      <x:c r="L54" s="86"/>
      <x:c r="M54" s="86"/>
      <x:c r="N54" s="86"/>
      <x:c r="O54" s="86"/>
      <x:c r="P54" s="86"/>
    </x:row>
    <x:row r="55">
      <x:c r="A55" s="86"/>
      <x:c r="B55" s="86"/>
      <x:c r="C55" s="86"/>
      <x:c r="D55" s="86"/>
      <x:c r="E55" s="86"/>
      <x:c r="F55" s="86"/>
      <x:c r="G55" s="86"/>
      <x:c r="H55" s="86"/>
      <x:c r="I55" s="86"/>
      <x:c r="J55" s="86"/>
      <x:c r="K55" s="86"/>
      <x:c r="L55" s="86"/>
      <x:c r="M55" s="86"/>
      <x:c r="N55" s="86"/>
      <x:c r="O55" s="86"/>
      <x:c r="P55" s="86"/>
    </x:row>
    <x:row r="56">
      <x:c r="A56" s="86"/>
      <x:c r="B56" s="86"/>
      <x:c r="C56" s="86"/>
      <x:c r="D56" s="86"/>
      <x:c r="E56" s="86"/>
      <x:c r="F56" s="86"/>
      <x:c r="G56" s="86"/>
      <x:c r="H56" s="86"/>
      <x:c r="I56" s="86"/>
      <x:c r="J56" s="86"/>
      <x:c r="K56" s="86"/>
      <x:c r="L56" s="86"/>
      <x:c r="M56" s="86"/>
      <x:c r="N56" s="86"/>
      <x:c r="O56" s="86"/>
      <x:c r="P56" s="86"/>
    </x:row>
    <x:row r="57">
      <x:c r="A57" s="86"/>
      <x:c r="B57" s="86"/>
      <x:c r="C57" s="86"/>
      <x:c r="D57" s="86"/>
      <x:c r="E57" s="86"/>
      <x:c r="F57" s="86"/>
      <x:c r="G57" s="86"/>
      <x:c r="H57" s="86"/>
      <x:c r="I57" s="86"/>
      <x:c r="J57" s="86"/>
      <x:c r="K57" s="86"/>
      <x:c r="L57" s="86"/>
      <x:c r="M57" s="86"/>
      <x:c r="N57" s="86"/>
      <x:c r="O57" s="86"/>
      <x:c r="P57" s="86"/>
    </x:row>
    <x:row r="58">
      <x:c r="A58" s="86"/>
      <x:c r="B58" s="86"/>
      <x:c r="C58" s="86"/>
      <x:c r="D58" s="86"/>
      <x:c r="E58" s="86"/>
      <x:c r="F58" s="86"/>
      <x:c r="G58" s="86"/>
      <x:c r="H58" s="86"/>
      <x:c r="I58" s="86"/>
      <x:c r="J58" s="86"/>
      <x:c r="K58" s="86"/>
      <x:c r="L58" s="86"/>
      <x:c r="M58" s="86"/>
      <x:c r="N58" s="86"/>
      <x:c r="O58" s="86"/>
      <x:c r="P58" s="86"/>
    </x:row>
  </x:sheetData>
  <x:mergeCells>
    <x:mergeCell ref="A1:P2"/>
    <x:mergeCell ref="A3:P4"/>
    <x:mergeCell ref="A6:H6"/>
    <x:mergeCell ref="I6:P6"/>
    <x:mergeCell ref="A27:H27"/>
    <x:mergeCell ref="I27:P27"/>
    <x:mergeCell ref="A45:P45"/>
    <x:mergeCell ref="A47:P47"/>
    <x:mergeCell ref="A48:P48"/>
    <x:mergeCell ref="A49:P49"/>
    <x:mergeCell ref="A50:P50"/>
    <x:mergeCell ref="A51:P51"/>
    <x:mergeCell ref="A52:P52"/>
    <x:mergeCell ref="I29:P30"/>
    <x:mergeCell ref="I32:P33"/>
    <x:mergeCell ref="I35:P36"/>
    <x:mergeCell ref="I38:P39"/>
    <x:mergeCell ref="I41:P42"/>
    <x:mergeCell ref="I43:P44"/>
  </x:mergeCells>
  <x:conditionalFormatting sqref="H30:H36">
    <x:cfRule type="expression" dxfId="8" priority="1">
      <x:formula>H30="High"</x:formula>
    </x:cfRule>
    <x:cfRule type="expression" dxfId="9" priority="2">
      <x:formula>H30="Medium"</x:formula>
    </x:cfRule>
  </x:conditionalFormatting>
  <x:pageMargins left="0.7" right="0.7" top="0.75" bottom="0.75" header="0.3" footer="0.3"/>
  <x:drawing xmlns:r="http://schemas.openxmlformats.org/officeDocument/2006/relationships" r:id="Rffac7e6b534d4f3b"/>
  <x:tableParts count="1">
    <x:tablePart xmlns:r="http://schemas.openxmlformats.org/officeDocument/2006/relationships" r:id="Rcc605dab557443cd"/>
  </x:tableParts>
</x:worksheet>
</file>

<file path=xl/worksheets/sheet2.xml><?xml version="1.0" encoding="utf-8"?>
<x:worksheet xmlns:x="http://schemas.openxmlformats.org/spreadsheetml/2006/main">
  <x:sheetFormatPr defaultRowHeight="15"/>
  <x:cols>
    <x:col min="1" max="1" width="13" hidden="0" customWidth="1"/>
    <x:col min="2" max="2" width="13" hidden="0" customWidth="1"/>
    <x:col min="7" max="7" width="13" hidden="0" customWidth="1"/>
    <x:col min="8" max="8" width="13" hidden="0" customWidth="1"/>
    <x:col min="21" max="21" width="13" hidden="0" customWidth="1"/>
    <x:col min="23" max="23" width="13" hidden="0" customWidth="1"/>
    <x:col min="24" max="24" width="13" hidden="0" customWidth="1"/>
    <x:col min="25" max="25" width="13" hidden="0" customWidth="1"/>
    <x:col min="33" max="33" width="13" hidden="0" customWidth="1"/>
    <x:col min="39" max="39" width="13" hidden="0" customWidth="1"/>
    <x:col min="3" max="3" width="34" hidden="0" customWidth="1"/>
    <x:col min="4" max="4" width="25" hidden="0" customWidth="1"/>
    <x:col min="5" max="5" width="25" hidden="0" customWidth="1"/>
    <x:col min="6" max="6" width="25" hidden="0" customWidth="1"/>
    <x:col min="40" max="40" width="42" hidden="0" customWidth="1"/>
    <x:col min="41" max="41" width="42" hidden="0" customWidth="1"/>
    <x:col min="9" max="9" width="16" hidden="0" customWidth="1"/>
    <x:col min="10" max="10" width="16" hidden="0" customWidth="1"/>
    <x:col min="11" max="11" width="16" hidden="0" customWidth="1"/>
    <x:col min="12" max="12" width="16" hidden="0" customWidth="1"/>
    <x:col min="13" max="13" width="16" hidden="0" customWidth="1"/>
    <x:col min="17" max="17" width="16" hidden="0" customWidth="1"/>
    <x:col min="18" max="18" width="16" hidden="0" customWidth="1"/>
    <x:col min="19" max="19" width="16" hidden="0" customWidth="1"/>
    <x:col min="20" max="20" width="16" hidden="0" customWidth="1"/>
    <x:col min="26" max="26" width="16" hidden="0" customWidth="1"/>
    <x:col min="27" max="27" width="16" hidden="0" customWidth="1"/>
    <x:col min="28" max="28" width="16" hidden="0" customWidth="1"/>
    <x:col min="29" max="29" width="16" hidden="0" customWidth="1"/>
    <x:col min="30" max="30" width="16" hidden="0" customWidth="1"/>
    <x:col min="15" max="15" width="14" hidden="0" customWidth="1"/>
    <x:col min="16" max="16" width="14" hidden="0" customWidth="1"/>
    <x:col min="14" max="14" width="17" hidden="0" customWidth="1"/>
    <x:col min="22" max="22" width="17" hidden="0" customWidth="1"/>
    <x:col min="31" max="31" width="17" hidden="0" customWidth="1"/>
    <x:col min="32" max="32" width="17" hidden="0" customWidth="1"/>
    <x:col min="34" max="34" width="17" hidden="0" customWidth="1"/>
    <x:col min="35" max="35" width="17" hidden="0" customWidth="1"/>
    <x:col min="36" max="36" width="17" hidden="0" customWidth="1"/>
    <x:col min="37" max="37" width="17" hidden="0" customWidth="1"/>
    <x:col min="38" max="38" width="17" hidden="0" customWidth="1"/>
  </x:cols>
  <x:sheetData>
    <x:row r="1" ht="30" customHeight="1">
      <x:c r="A1" s="126" t="str">
        <x:v>Project-Level Cost, Schedule, Change, RFI, and Contingency Analysis</x:v>
      </x:c>
      <x:c r="B1" s="126"/>
      <x:c r="C1" s="126"/>
      <x:c r="D1" s="126"/>
      <x:c r="E1" s="126"/>
      <x:c r="F1" s="126"/>
      <x:c r="G1" s="126"/>
      <x:c r="H1" s="126"/>
      <x:c r="I1" s="126"/>
      <x:c r="J1" s="126"/>
      <x:c r="K1" s="126"/>
      <x:c r="L1" s="126"/>
      <x:c r="M1" s="126"/>
      <x:c r="N1" s="126"/>
      <x:c r="O1" s="126"/>
      <x:c r="P1" s="126"/>
      <x:c r="Q1" s="126"/>
      <x:c r="R1" s="126"/>
      <x:c r="S1" s="126"/>
      <x:c r="T1" s="126"/>
      <x:c r="U1" s="126"/>
      <x:c r="V1" s="126"/>
      <x:c r="W1" s="126"/>
      <x:c r="X1" s="126"/>
      <x:c r="Y1" s="126"/>
      <x:c r="Z1" s="126"/>
      <x:c r="AA1" s="126"/>
      <x:c r="AB1" s="126"/>
      <x:c r="AC1" s="126"/>
      <x:c r="AD1" s="126"/>
      <x:c r="AE1" s="126"/>
      <x:c r="AF1" s="126"/>
      <x:c r="AG1" s="126"/>
      <x:c r="AH1" s="126"/>
      <x:c r="AI1" s="126"/>
      <x:c r="AJ1" s="126"/>
      <x:c r="AK1" s="126"/>
      <x:c r="AL1" s="126"/>
      <x:c r="AM1" s="126"/>
      <x:c r="AN1" s="126"/>
      <x:c r="AO1" s="126"/>
      <x:c r="AP1" s="126"/>
      <x:c r="AQ1" s="126"/>
    </x:row>
    <x:row r="2">
      <x:c r="A2" s="12" t="str">
        <x:v>Formula-driven metrics use the latest monthly performance record for each project. Health thresholds match the approved ASK-phase classification rules.</x:v>
      </x:c>
      <x:c r="B2" s="12"/>
      <x:c r="C2" s="12"/>
      <x:c r="D2" s="12"/>
      <x:c r="E2" s="12"/>
      <x:c r="F2" s="12"/>
      <x:c r="G2" s="12"/>
      <x:c r="H2" s="12"/>
      <x:c r="I2" s="12"/>
      <x:c r="J2" s="12"/>
      <x:c r="K2" s="12"/>
      <x:c r="L2" s="12"/>
      <x:c r="M2" s="12"/>
      <x:c r="N2" s="12"/>
      <x:c r="O2" s="12"/>
      <x:c r="P2" s="12"/>
      <x:c r="Q2" s="12"/>
      <x:c r="R2" s="12"/>
      <x:c r="S2" s="12"/>
      <x:c r="T2" s="12"/>
      <x:c r="U2" s="12"/>
      <x:c r="V2" s="12"/>
      <x:c r="W2" s="12"/>
      <x:c r="X2" s="12"/>
      <x:c r="Y2" s="12"/>
      <x:c r="Z2" s="12"/>
      <x:c r="AA2" s="12"/>
      <x:c r="AB2" s="12"/>
      <x:c r="AC2" s="12"/>
      <x:c r="AD2" s="12"/>
      <x:c r="AE2" s="12"/>
      <x:c r="AF2" s="12"/>
      <x:c r="AG2" s="12"/>
      <x:c r="AH2" s="12"/>
      <x:c r="AI2" s="12"/>
      <x:c r="AJ2" s="12"/>
      <x:c r="AK2" s="12"/>
      <x:c r="AL2" s="12"/>
      <x:c r="AM2" s="12"/>
      <x:c r="AN2" s="12"/>
      <x:c r="AO2" s="12"/>
      <x:c r="AP2" s="12"/>
      <x:c r="AQ2" s="12"/>
    </x:row>
    <x:row r="4">
      <x:c r="A4" s="62" t="str">
        <x:v>Priority Rank</x:v>
      </x:c>
      <x:c r="B4" s="62" t="str">
        <x:v>Project ID</x:v>
      </x:c>
      <x:c r="C4" s="62" t="str">
        <x:v>Project Name</x:v>
      </x:c>
      <x:c r="D4" s="62" t="str">
        <x:v>Project Type</x:v>
      </x:c>
      <x:c r="E4" s="62" t="str">
        <x:v>Delivery Method</x:v>
      </x:c>
      <x:c r="F4" s="62" t="str">
        <x:v>Contract Type</x:v>
      </x:c>
      <x:c r="G4" s="62" t="str">
        <x:v>Project Status</x:v>
      </x:c>
      <x:c r="H4" s="62" t="str">
        <x:v>Current Phase</x:v>
      </x:c>
      <x:c r="I4" s="62" t="str">
        <x:v>Original Budget</x:v>
      </x:c>
      <x:c r="J4" s="62" t="str">
        <x:v>Current Budget</x:v>
      </x:c>
      <x:c r="K4" s="62" t="str">
        <x:v>Planned Value</x:v>
      </x:c>
      <x:c r="L4" s="62" t="str">
        <x:v>Earned Value</x:v>
      </x:c>
      <x:c r="M4" s="62" t="str">
        <x:v>Actual Cost</x:v>
      </x:c>
      <x:c r="N4" s="62" t="str">
        <x:v>Percent Complete</x:v>
      </x:c>
      <x:c r="O4" s="62" t="str">
        <x:v>Planned End</x:v>
      </x:c>
      <x:c r="P4" s="62" t="str">
        <x:v>Forecast End</x:v>
      </x:c>
      <x:c r="Q4" s="62" t="str">
        <x:v>Original Contingency</x:v>
      </x:c>
      <x:c r="R4" s="62" t="str">
        <x:v>Contingency Used</x:v>
      </x:c>
      <x:c r="S4" s="62" t="str">
        <x:v>Approved CO Value</x:v>
      </x:c>
      <x:c r="T4" s="62" t="str">
        <x:v>Pending CO Value</x:v>
      </x:c>
      <x:c r="U4" s="62" t="str">
        <x:v>RFI Count</x:v>
      </x:c>
      <x:c r="V4" s="62" t="str">
        <x:v>Avg RFI Response Days</x:v>
      </x:c>
      <x:c r="W4" s="62" t="str">
        <x:v>Late RFI Count</x:v>
      </x:c>
      <x:c r="X4" s="62" t="str">
        <x:v>CPI</x:v>
      </x:c>
      <x:c r="Y4" s="62" t="str">
        <x:v>SPI</x:v>
      </x:c>
      <x:c r="Z4" s="62" t="str">
        <x:v>Cost Variance</x:v>
      </x:c>
      <x:c r="AA4" s="62" t="str">
        <x:v>Schedule Variance</x:v>
      </x:c>
      <x:c r="AB4" s="62" t="str">
        <x:v>EAC</x:v>
      </x:c>
      <x:c r="AC4" s="62" t="str">
        <x:v>ETC</x:v>
      </x:c>
      <x:c r="AD4" s="62" t="str">
        <x:v>VAC</x:v>
      </x:c>
      <x:c r="AE4" s="62" t="str">
        <x:v>Forecast Overrun %</x:v>
      </x:c>
      <x:c r="AF4" s="62" t="str">
        <x:v>Cost Growth %</x:v>
      </x:c>
      <x:c r="AG4" s="62" t="str">
        <x:v>Schedule Delay Days</x:v>
      </x:c>
      <x:c r="AH4" s="62" t="str">
        <x:v>Approved CO %</x:v>
      </x:c>
      <x:c r="AI4" s="62" t="str">
        <x:v>Pending CO %</x:v>
      </x:c>
      <x:c r="AJ4" s="62" t="str">
        <x:v>Contingency Utilization %</x:v>
      </x:c>
      <x:c r="AK4" s="62" t="str">
        <x:v>Contingency Burn Ratio</x:v>
      </x:c>
      <x:c r="AL4" s="62" t="str">
        <x:v>Late RFI Rate</x:v>
      </x:c>
      <x:c r="AM4" s="62" t="str">
        <x:v>Health Status</x:v>
      </x:c>
      <x:c r="AN4" s="62" t="str">
        <x:v>Primary Risk Driver</x:v>
      </x:c>
      <x:c r="AO4" s="62" t="str">
        <x:v>All Risk Triggers</x:v>
      </x:c>
      <x:c r="AP4" s="62"/>
      <x:c r="AQ4" s="62"/>
    </x:row>
    <x:row r="5">
      <x:c r="A5" s="86" t="n">
        <x:v>1</x:v>
      </x:c>
      <x:c r="B5" s="86" t="str">
        <x:v>PRJ-075</x:v>
      </x:c>
      <x:c r="C5" s="86" t="str">
        <x:v>Canyon Ridge Transit-Oriented Development</x:v>
      </x:c>
      <x:c r="D5" s="86" t="str">
        <x:v>Mixed-Use</x:v>
      </x:c>
      <x:c r="E5" s="86" t="str">
        <x:v>Design-Bid-Build</x:v>
      </x:c>
      <x:c r="F5" s="86" t="str">
        <x:v>Unknown</x:v>
      </x:c>
      <x:c r="G5" s="86" t="str">
        <x:v>Active</x:v>
      </x:c>
      <x:c r="H5" s="86" t="str">
        <x:v>Closeout</x:v>
      </x:c>
      <x:c r="I5" s="138" t="n">
        <x:v>104919600</x:v>
      </x:c>
      <x:c r="J5" s="138" t="n">
        <x:v>108457000</x:v>
      </x:c>
      <x:c r="K5" s="138" t="n">
        <x:v>104919600</x:v>
      </x:c>
      <x:c r="L5" s="138" t="n">
        <x:v>104623200</x:v>
      </x:c>
      <x:c r="M5" s="138" t="n">
        <x:v>139014400</x:v>
      </x:c>
      <x:c r="N5" s="139" t="n">
        <x:v>99.7</x:v>
      </x:c>
      <x:c r="O5" s="140" t="n">
        <x:v>45973</x:v>
      </x:c>
      <x:c r="P5" s="140" t="n">
        <x:v>46046</x:v>
      </x:c>
      <x:c r="Q5" s="138" t="n">
        <x:v>6894200</x:v>
      </x:c>
      <x:c r="R5" s="138" t="n">
        <x:v>7382000</x:v>
      </x:c>
      <x:c r="S5" s="138" t="n">
        <x:v>3537400</x:v>
      </x:c>
      <x:c r="T5" s="138" t="n">
        <x:v>856600</x:v>
      </x:c>
      <x:c r="U5" s="86" t="n">
        <x:v>29</x:v>
      </x:c>
      <x:c r="V5" s="139" t="n">
        <x:v>15.586206896551724</x:v>
      </x:c>
      <x:c r="W5" s="86" t="n">
        <x:v>20</x:v>
      </x:c>
      <x:c r="X5" s="106" t="n">
        <x:f>IFERROR(L5/M5,0)</x:f>
        <x:v>0.7526069241747617</x:v>
      </x:c>
      <x:c r="Y5" s="106" t="n">
        <x:f>IFERROR(L5/K5,0)</x:f>
        <x:v>0.9971749796987408</x:v>
      </x:c>
      <x:c r="Z5" s="138" t="n">
        <x:f>L5-M5</x:f>
        <x:v>-34391200</x:v>
      </x:c>
      <x:c r="AA5" s="138" t="n">
        <x:f>L5-K5</x:f>
        <x:v>-296400</x:v>
      </x:c>
      <x:c r="AB5" s="138" t="n">
        <x:f>IFERROR(I5/X5,0)</x:f>
        <x:v>139408231.08297205</x:v>
      </x:c>
      <x:c r="AC5" s="138" t="n">
        <x:f>AB5-M5</x:f>
        <x:v>393831.0829720497</x:v>
      </x:c>
      <x:c r="AD5" s="138" t="n">
        <x:f>I5-AB5</x:f>
        <x:v>-34488631.08297205</x:v>
      </x:c>
      <x:c r="AE5" s="101" t="n">
        <x:f>IFERROR((AB5-I5)/I5,0)</x:f>
        <x:v>0.3287148548314333</x:v>
      </x:c>
      <x:c r="AF5" s="101" t="n">
        <x:f>IFERROR((J5-I5)/I5,0)</x:f>
        <x:v>0.03371534012710685</x:v>
      </x:c>
      <x:c r="AG5" s="107" t="n">
        <x:f>P5-O5</x:f>
        <x:v>73</x:v>
      </x:c>
      <x:c r="AH5" s="101" t="n">
        <x:f>IFERROR(S5/I5,0)</x:f>
        <x:v>0.03371534012710685</x:v>
      </x:c>
      <x:c r="AI5" s="101" t="n">
        <x:f>IFERROR(T5/I5,0)</x:f>
        <x:v>0.008164346795069749</x:v>
      </x:c>
      <x:c r="AJ5" s="101" t="n">
        <x:f>IFERROR(R5/Q5,0)</x:f>
        <x:v>1.070755127498477</x:v>
      </x:c>
      <x:c r="AK5" s="141" t="n">
        <x:f>IFERROR(AJ5/(N5/100),0)</x:f>
        <x:v>1.0739770586745006</x:v>
      </x:c>
      <x:c r="AL5" s="101" t="n">
        <x:f>IFERROR(W5/U5,0)</x:f>
        <x:v>0.6896551724137931</x:v>
      </x:c>
      <x:c r="AM5" s="86" t="str">
        <x:f>IF(OR(X5&lt;0.9,Y5&lt;0.9,AE5&gt;0.1,AG5&gt;30,AJ5&gt;0.9,AK5&gt;1.5),"Red",IF(OR(X5&lt;0.95,Y5&lt;0.95,AE5&gt;0.05,AG5&gt;15,AJ5&gt;0.75,AK5&gt;1.2),"Yellow","Green"))</x:f>
        <x:v>Red</x:v>
      </x:c>
      <x:c r="AN5" s="86" t="str">
        <x:v>CPI &lt; 0.90</x:v>
      </x:c>
      <x:c r="AO5" s="86" t="str">
        <x:v>CPI &lt; 0.90; Forecast overrun &gt; 10%; Delay &gt; 30 days; Contingency used &gt; 90%</x:v>
      </x:c>
    </x:row>
    <x:row r="6">
      <x:c r="A6" s="86" t="n">
        <x:v>2</x:v>
      </x:c>
      <x:c r="B6" s="86" t="str">
        <x:v>PRJ-009</x:v>
      </x:c>
      <x:c r="C6" s="86" t="str">
        <x:v>Northstar Housing</x:v>
      </x:c>
      <x:c r="D6" s="86" t="str">
        <x:v>Residential</x:v>
      </x:c>
      <x:c r="E6" s="86" t="str">
        <x:v>Design-Build</x:v>
      </x:c>
      <x:c r="F6" s="86" t="str">
        <x:v>Guaranteed Maximum Price</x:v>
      </x:c>
      <x:c r="G6" s="86" t="str">
        <x:v>Complete</x:v>
      </x:c>
      <x:c r="H6" s="86" t="str">
        <x:v>Closeout</x:v>
      </x:c>
      <x:c r="I6" s="138" t="n">
        <x:v>34594800</x:v>
      </x:c>
      <x:c r="J6" s="138" t="n">
        <x:v>35471700</x:v>
      </x:c>
      <x:c r="K6" s="138" t="n">
        <x:v>34594800</x:v>
      </x:c>
      <x:c r="L6" s="138" t="n">
        <x:v>34594800</x:v>
      </x:c>
      <x:c r="M6" s="138" t="n">
        <x:v>45833700</x:v>
      </x:c>
      <x:c r="N6" s="139" t="n">
        <x:v>100</x:v>
      </x:c>
      <x:c r="O6" s="140" t="n">
        <x:v>45028</x:v>
      </x:c>
      <x:c r="P6" s="140" t="n">
        <x:v>45091</x:v>
      </x:c>
      <x:c r="Q6" s="138" t="n">
        <x:v>2739400</x:v>
      </x:c>
      <x:c r="R6" s="138" t="n">
        <x:v>2892700</x:v>
      </x:c>
      <x:c r="S6" s="138" t="n">
        <x:v>876900</x:v>
      </x:c>
      <x:c r="T6" s="138" t="n">
        <x:v>363700</x:v>
      </x:c>
      <x:c r="U6" s="86" t="n">
        <x:v>28</x:v>
      </x:c>
      <x:c r="V6" s="139" t="n">
        <x:v>18.75</x:v>
      </x:c>
      <x:c r="W6" s="86" t="n">
        <x:v>23</x:v>
      </x:c>
      <x:c r="X6" s="106" t="n">
        <x:f>IFERROR(L6/M6,0)</x:f>
        <x:v>0.754789598046852</x:v>
      </x:c>
      <x:c r="Y6" s="106" t="n">
        <x:f>IFERROR(L6/K6,0)</x:f>
        <x:v>1</x:v>
      </x:c>
      <x:c r="Z6" s="138" t="n">
        <x:f>L6-M6</x:f>
        <x:v>-11238900</x:v>
      </x:c>
      <x:c r="AA6" s="138" t="n">
        <x:f>L6-K6</x:f>
        <x:v>0</x:v>
      </x:c>
      <x:c r="AB6" s="138" t="n">
        <x:f>IFERROR(I6/X6,0)</x:f>
        <x:v>45833700</x:v>
      </x:c>
      <x:c r="AC6" s="138" t="n">
        <x:f>AB6-M6</x:f>
        <x:v>0</x:v>
      </x:c>
      <x:c r="AD6" s="138" t="n">
        <x:f>I6-AB6</x:f>
        <x:v>-11238900</x:v>
      </x:c>
      <x:c r="AE6" s="101" t="n">
        <x:f>IFERROR((AB6-I6)/I6,0)</x:f>
        <x:v>0.3248725241943876</x:v>
      </x:c>
      <x:c r="AF6" s="101" t="n">
        <x:f>IFERROR((J6-I6)/I6,0)</x:f>
        <x:v>0.02534774012279302</x:v>
      </x:c>
      <x:c r="AG6" s="107" t="n">
        <x:f>P6-O6</x:f>
        <x:v>63</x:v>
      </x:c>
      <x:c r="AH6" s="101" t="n">
        <x:f>IFERROR(S6/I6,0)</x:f>
        <x:v>0.02534774012279302</x:v>
      </x:c>
      <x:c r="AI6" s="101" t="n">
        <x:f>IFERROR(T6/I6,0)</x:f>
        <x:v>0.010513140703227074</x:v>
      </x:c>
      <x:c r="AJ6" s="101" t="n">
        <x:f>IFERROR(R6/Q6,0)</x:f>
        <x:v>1.055961159377966</x:v>
      </x:c>
      <x:c r="AK6" s="141" t="n">
        <x:f>IFERROR(AJ6/(N6/100),0)</x:f>
        <x:v>1.055961159377966</x:v>
      </x:c>
      <x:c r="AL6" s="101" t="n">
        <x:f>IFERROR(W6/U6,0)</x:f>
        <x:v>0.8214285714285714</x:v>
      </x:c>
      <x:c r="AM6" s="86" t="str">
        <x:f>IF(OR(X6&lt;0.9,Y6&lt;0.9,AE6&gt;0.1,AG6&gt;30,AJ6&gt;0.9,AK6&gt;1.5),"Red",IF(OR(X6&lt;0.95,Y6&lt;0.95,AE6&gt;0.05,AG6&gt;15,AJ6&gt;0.75,AK6&gt;1.2),"Yellow","Green"))</x:f>
        <x:v>Red</x:v>
      </x:c>
      <x:c r="AN6" s="86" t="str">
        <x:v>CPI &lt; 0.90</x:v>
      </x:c>
      <x:c r="AO6" s="86" t="str">
        <x:v>CPI &lt; 0.90; Forecast overrun &gt; 10%; Delay &gt; 30 days; Contingency used &gt; 90%</x:v>
      </x:c>
    </x:row>
    <x:row r="7">
      <x:c r="A7" s="86" t="n">
        <x:v>3</x:v>
      </x:c>
      <x:c r="B7" s="86" t="str">
        <x:v>PRJ-046</x:v>
      </x:c>
      <x:c r="C7" s="86" t="str">
        <x:v>Red Rock Residences</x:v>
      </x:c>
      <x:c r="D7" s="86" t="str">
        <x:v>Residential</x:v>
      </x:c>
      <x:c r="E7" s="86" t="str">
        <x:v>Design-Build</x:v>
      </x:c>
      <x:c r="F7" s="86" t="str">
        <x:v>Lump Sum</x:v>
      </x:c>
      <x:c r="G7" s="86" t="str">
        <x:v>Complete</x:v>
      </x:c>
      <x:c r="H7" s="86" t="str">
        <x:v>Closeout</x:v>
      </x:c>
      <x:c r="I7" s="138" t="n">
        <x:v>64273500</x:v>
      </x:c>
      <x:c r="J7" s="138" t="n">
        <x:v>66560500</x:v>
      </x:c>
      <x:c r="K7" s="138" t="n">
        <x:v>64273500</x:v>
      </x:c>
      <x:c r="L7" s="138" t="n">
        <x:v>64273500</x:v>
      </x:c>
      <x:c r="M7" s="138" t="n">
        <x:v>82506800</x:v>
      </x:c>
      <x:c r="N7" s="139" t="n">
        <x:v>100</x:v>
      </x:c>
      <x:c r="O7" s="140" t="n">
        <x:v>45066</x:v>
      </x:c>
      <x:c r="P7" s="140" t="n">
        <x:v>45150</x:v>
      </x:c>
      <x:c r="Q7" s="138" t="n">
        <x:v>5073200</x:v>
      </x:c>
      <x:c r="R7" s="138" t="n">
        <x:v>5433100</x:v>
      </x:c>
      <x:c r="S7" s="138" t="n">
        <x:v>2287000</x:v>
      </x:c>
      <x:c r="T7" s="138" t="n">
        <x:v>48500</x:v>
      </x:c>
      <x:c r="U7" s="86" t="n">
        <x:v>20</x:v>
      </x:c>
      <x:c r="V7" s="139" t="n">
        <x:v>15.95</x:v>
      </x:c>
      <x:c r="W7" s="86" t="n">
        <x:v>16</x:v>
      </x:c>
      <x:c r="X7" s="106" t="n">
        <x:f>IFERROR(L7/M7,0)</x:f>
        <x:v>0.779008518085782</x:v>
      </x:c>
      <x:c r="Y7" s="106" t="n">
        <x:f>IFERROR(L7/K7,0)</x:f>
        <x:v>1</x:v>
      </x:c>
      <x:c r="Z7" s="138" t="n">
        <x:f>L7-M7</x:f>
        <x:v>-18233300</x:v>
      </x:c>
      <x:c r="AA7" s="138" t="n">
        <x:f>L7-K7</x:f>
        <x:v>0</x:v>
      </x:c>
      <x:c r="AB7" s="138" t="n">
        <x:f>IFERROR(I7/X7,0)</x:f>
        <x:v>82506800</x:v>
      </x:c>
      <x:c r="AC7" s="138" t="n">
        <x:f>AB7-M7</x:f>
        <x:v>0</x:v>
      </x:c>
      <x:c r="AD7" s="138" t="n">
        <x:f>I7-AB7</x:f>
        <x:v>-18233300</x:v>
      </x:c>
      <x:c r="AE7" s="101" t="n">
        <x:f>IFERROR((AB7-I7)/I7,0)</x:f>
        <x:v>0.28368301088317893</x:v>
      </x:c>
      <x:c r="AF7" s="101" t="n">
        <x:f>IFERROR((J7-I7)/I7,0)</x:f>
        <x:v>0.03558231619563273</x:v>
      </x:c>
      <x:c r="AG7" s="107" t="n">
        <x:f>P7-O7</x:f>
        <x:v>84</x:v>
      </x:c>
      <x:c r="AH7" s="101" t="n">
        <x:f>IFERROR(S7/I7,0)</x:f>
        <x:v>0.03558231619563273</x:v>
      </x:c>
      <x:c r="AI7" s="101" t="n">
        <x:f>IFERROR(T7/I7,0)</x:f>
        <x:v>0.0007545878161295091</x:v>
      </x:c>
      <x:c r="AJ7" s="101" t="n">
        <x:f>IFERROR(R7/Q7,0)</x:f>
        <x:v>1.0709414176456675</x:v>
      </x:c>
      <x:c r="AK7" s="141" t="n">
        <x:f>IFERROR(AJ7/(N7/100),0)</x:f>
        <x:v>1.0709414176456675</x:v>
      </x:c>
      <x:c r="AL7" s="101" t="n">
        <x:f>IFERROR(W7/U7,0)</x:f>
        <x:v>0.8</x:v>
      </x:c>
      <x:c r="AM7" s="86" t="str">
        <x:f>IF(OR(X7&lt;0.9,Y7&lt;0.9,AE7&gt;0.1,AG7&gt;30,AJ7&gt;0.9,AK7&gt;1.5),"Red",IF(OR(X7&lt;0.95,Y7&lt;0.95,AE7&gt;0.05,AG7&gt;15,AJ7&gt;0.75,AK7&gt;1.2),"Yellow","Green"))</x:f>
        <x:v>Red</x:v>
      </x:c>
      <x:c r="AN7" s="86" t="str">
        <x:v>CPI &lt; 0.90</x:v>
      </x:c>
      <x:c r="AO7" s="86" t="str">
        <x:v>CPI &lt; 0.90; Forecast overrun &gt; 10%; Delay &gt; 30 days; Contingency used &gt; 90%</x:v>
      </x:c>
    </x:row>
    <x:row r="8">
      <x:c r="A8" s="86" t="n">
        <x:v>4</x:v>
      </x:c>
      <x:c r="B8" s="86" t="str">
        <x:v>PRJ-068</x:v>
      </x:c>
      <x:c r="C8" s="86" t="str">
        <x:v>Canyon Ridge Bridge Rehabilitation</x:v>
      </x:c>
      <x:c r="D8" s="86" t="str">
        <x:v>Heavy Civil &amp; Infrastructure</x:v>
      </x:c>
      <x:c r="E8" s="86" t="str">
        <x:v>Design-Bid-Build</x:v>
      </x:c>
      <x:c r="F8" s="86" t="str">
        <x:v>Unit Price</x:v>
      </x:c>
      <x:c r="G8" s="86" t="str">
        <x:v>Complete</x:v>
      </x:c>
      <x:c r="H8" s="86" t="str">
        <x:v>Closeout</x:v>
      </x:c>
      <x:c r="I8" s="138" t="n">
        <x:v>54366700</x:v>
      </x:c>
      <x:c r="J8" s="138" t="n">
        <x:v>56660800</x:v>
      </x:c>
      <x:c r="K8" s="138" t="n">
        <x:v>54366700</x:v>
      </x:c>
      <x:c r="L8" s="138" t="n">
        <x:v>54366700</x:v>
      </x:c>
      <x:c r="M8" s="138" t="n">
        <x:v>68449800</x:v>
      </x:c>
      <x:c r="N8" s="139" t="n">
        <x:v>100</x:v>
      </x:c>
      <x:c r="O8" s="140" t="n">
        <x:v>45508</x:v>
      </x:c>
      <x:c r="P8" s="140" t="n">
        <x:v>45563</x:v>
      </x:c>
      <x:c r="Q8" s="138" t="n">
        <x:v>2718500</x:v>
      </x:c>
      <x:c r="R8" s="138" t="n">
        <x:v>2594800</x:v>
      </x:c>
      <x:c r="S8" s="138" t="n">
        <x:v>2164000</x:v>
      </x:c>
      <x:c r="T8" s="138" t="n">
        <x:v>478500</x:v>
      </x:c>
      <x:c r="U8" s="86" t="n">
        <x:v>31</x:v>
      </x:c>
      <x:c r="V8" s="139" t="n">
        <x:v>17.096774193548388</x:v>
      </x:c>
      <x:c r="W8" s="86" t="n">
        <x:v>26</x:v>
      </x:c>
      <x:c r="X8" s="106" t="n">
        <x:f>IFERROR(L8/M8,0)</x:f>
        <x:v>0.7942565208371682</x:v>
      </x:c>
      <x:c r="Y8" s="106" t="n">
        <x:f>IFERROR(L8/K8,0)</x:f>
        <x:v>1</x:v>
      </x:c>
      <x:c r="Z8" s="138" t="n">
        <x:f>L8-M8</x:f>
        <x:v>-14083100</x:v>
      </x:c>
      <x:c r="AA8" s="138" t="n">
        <x:f>L8-K8</x:f>
        <x:v>0</x:v>
      </x:c>
      <x:c r="AB8" s="138" t="n">
        <x:f>IFERROR(I8/X8,0)</x:f>
        <x:v>68449800</x:v>
      </x:c>
      <x:c r="AC8" s="138" t="n">
        <x:f>AB8-M8</x:f>
        <x:v>0</x:v>
      </x:c>
      <x:c r="AD8" s="138" t="n">
        <x:f>I8-AB8</x:f>
        <x:v>-14083100</x:v>
      </x:c>
      <x:c r="AE8" s="101" t="n">
        <x:f>IFERROR((AB8-I8)/I8,0)</x:f>
        <x:v>0.2590390809079823</x:v>
      </x:c>
      <x:c r="AF8" s="101" t="n">
        <x:f>IFERROR((J8-I8)/I8,0)</x:f>
        <x:v>0.04219678590019258</x:v>
      </x:c>
      <x:c r="AG8" s="107" t="n">
        <x:f>P8-O8</x:f>
        <x:v>55</x:v>
      </x:c>
      <x:c r="AH8" s="101" t="n">
        <x:f>IFERROR(S8/I8,0)</x:f>
        <x:v>0.03980377694434277</x:v>
      </x:c>
      <x:c r="AI8" s="101" t="n">
        <x:f>IFERROR(T8/I8,0)</x:f>
        <x:v>0.008801343469439933</x:v>
      </x:c>
      <x:c r="AJ8" s="101" t="n">
        <x:f>IFERROR(R8/Q8,0)</x:f>
        <x:v>0.9544969652381828</x:v>
      </x:c>
      <x:c r="AK8" s="141" t="n">
        <x:f>IFERROR(AJ8/(N8/100),0)</x:f>
        <x:v>0.9544969652381828</x:v>
      </x:c>
      <x:c r="AL8" s="101" t="n">
        <x:f>IFERROR(W8/U8,0)</x:f>
        <x:v>0.8387096774193549</x:v>
      </x:c>
      <x:c r="AM8" s="86" t="str">
        <x:f>IF(OR(X8&lt;0.9,Y8&lt;0.9,AE8&gt;0.1,AG8&gt;30,AJ8&gt;0.9,AK8&gt;1.5),"Red",IF(OR(X8&lt;0.95,Y8&lt;0.95,AE8&gt;0.05,AG8&gt;15,AJ8&gt;0.75,AK8&gt;1.2),"Yellow","Green"))</x:f>
        <x:v>Red</x:v>
      </x:c>
      <x:c r="AN8" s="86" t="str">
        <x:v>CPI &lt; 0.90</x:v>
      </x:c>
      <x:c r="AO8" s="86" t="str">
        <x:v>CPI &lt; 0.90; Forecast overrun &gt; 10%; Delay &gt; 30 days; Contingency used &gt; 90%</x:v>
      </x:c>
    </x:row>
    <x:row r="9">
      <x:c r="A9" s="86" t="n">
        <x:v>5</x:v>
      </x:c>
      <x:c r="B9" s="86" t="str">
        <x:v>PRJ-034</x:v>
      </x:c>
      <x:c r="C9" s="86" t="str">
        <x:v>Mountain Gate Community College</x:v>
      </x:c>
      <x:c r="D9" s="86" t="str">
        <x:v>Institutional</x:v>
      </x:c>
      <x:c r="E9" s="86" t="str">
        <x:v>CMAR</x:v>
      </x:c>
      <x:c r="F9" s="86" t="str">
        <x:v>Unit Price</x:v>
      </x:c>
      <x:c r="G9" s="86" t="str">
        <x:v>Complete</x:v>
      </x:c>
      <x:c r="H9" s="86" t="str">
        <x:v>Closeout</x:v>
      </x:c>
      <x:c r="I9" s="138" t="n">
        <x:v>59981900</x:v>
      </x:c>
      <x:c r="J9" s="138" t="n">
        <x:v>62406100</x:v>
      </x:c>
      <x:c r="K9" s="138" t="n">
        <x:v>59981900</x:v>
      </x:c>
      <x:c r="L9" s="138" t="n">
        <x:v>59981900</x:v>
      </x:c>
      <x:c r="M9" s="138" t="n">
        <x:v>74482300</x:v>
      </x:c>
      <x:c r="N9" s="139" t="n">
        <x:v>100</x:v>
      </x:c>
      <x:c r="O9" s="140" t="n">
        <x:v>45452</x:v>
      </x:c>
      <x:c r="P9" s="140" t="n">
        <x:v>45490</x:v>
      </x:c>
      <x:c r="Q9" s="138" t="n">
        <x:v>4517500</x:v>
      </x:c>
      <x:c r="R9" s="138" t="n">
        <x:v>4126800</x:v>
      </x:c>
      <x:c r="S9" s="138" t="n">
        <x:v>2424200</x:v>
      </x:c>
      <x:c r="T9" s="138" t="n">
        <x:v>388000</x:v>
      </x:c>
      <x:c r="U9" s="86" t="n">
        <x:v>25</x:v>
      </x:c>
      <x:c r="V9" s="139" t="n">
        <x:v>15.44</x:v>
      </x:c>
      <x:c r="W9" s="86" t="n">
        <x:v>21</x:v>
      </x:c>
      <x:c r="X9" s="106" t="n">
        <x:f>IFERROR(L9/M9,0)</x:f>
        <x:v>0.8053175049642667</x:v>
      </x:c>
      <x:c r="Y9" s="106" t="n">
        <x:f>IFERROR(L9/K9,0)</x:f>
        <x:v>1</x:v>
      </x:c>
      <x:c r="Z9" s="138" t="n">
        <x:f>L9-M9</x:f>
        <x:v>-14500400</x:v>
      </x:c>
      <x:c r="AA9" s="138" t="n">
        <x:f>L9-K9</x:f>
        <x:v>0</x:v>
      </x:c>
      <x:c r="AB9" s="138" t="n">
        <x:f>IFERROR(I9/X9,0)</x:f>
        <x:v>74482300</x:v>
      </x:c>
      <x:c r="AC9" s="138" t="n">
        <x:f>AB9-M9</x:f>
        <x:v>0</x:v>
      </x:c>
      <x:c r="AD9" s="138" t="n">
        <x:f>I9-AB9</x:f>
        <x:v>-14500400</x:v>
      </x:c>
      <x:c r="AE9" s="101" t="n">
        <x:f>IFERROR((AB9-I9)/I9,0)</x:f>
        <x:v>0.24174626012180342</x:v>
      </x:c>
      <x:c r="AF9" s="101" t="n">
        <x:f>IFERROR((J9-I9)/I9,0)</x:f>
        <x:v>0.040415525350147294</x:v>
      </x:c>
      <x:c r="AG9" s="107" t="n">
        <x:f>P9-O9</x:f>
        <x:v>38</x:v>
      </x:c>
      <x:c r="AH9" s="101" t="n">
        <x:f>IFERROR(S9/I9,0)</x:f>
        <x:v>0.040415525350147294</x:v>
      </x:c>
      <x:c r="AI9" s="101" t="n">
        <x:f>IFERROR(T9/I9,0)</x:f>
        <x:v>0.0064686180331066535</x:v>
      </x:c>
      <x:c r="AJ9" s="101" t="n">
        <x:f>IFERROR(R9/Q9,0)</x:f>
        <x:v>0.9135141117874931</x:v>
      </x:c>
      <x:c r="AK9" s="141" t="n">
        <x:f>IFERROR(AJ9/(N9/100),0)</x:f>
        <x:v>0.9135141117874931</x:v>
      </x:c>
      <x:c r="AL9" s="101" t="n">
        <x:f>IFERROR(W9/U9,0)</x:f>
        <x:v>0.84</x:v>
      </x:c>
      <x:c r="AM9" s="86" t="str">
        <x:f>IF(OR(X9&lt;0.9,Y9&lt;0.9,AE9&gt;0.1,AG9&gt;30,AJ9&gt;0.9,AK9&gt;1.5),"Red",IF(OR(X9&lt;0.95,Y9&lt;0.95,AE9&gt;0.05,AG9&gt;15,AJ9&gt;0.75,AK9&gt;1.2),"Yellow","Green"))</x:f>
        <x:v>Red</x:v>
      </x:c>
      <x:c r="AN9" s="86" t="str">
        <x:v>CPI &lt; 0.90</x:v>
      </x:c>
      <x:c r="AO9" s="86" t="str">
        <x:v>CPI &lt; 0.90; Forecast overrun &gt; 10%; Delay &gt; 30 days; Contingency used &gt; 90%</x:v>
      </x:c>
    </x:row>
    <x:row r="10">
      <x:c r="A10" s="86" t="n">
        <x:v>6</x:v>
      </x:c>
      <x:c r="B10" s="86" t="str">
        <x:v>PRJ-017</x:v>
      </x:c>
      <x:c r="C10" s="86" t="str">
        <x:v>Westfield Retail Center</x:v>
      </x:c>
      <x:c r="D10" s="86" t="str">
        <x:v>Commercial</x:v>
      </x:c>
      <x:c r="E10" s="86" t="str">
        <x:v>CMAR</x:v>
      </x:c>
      <x:c r="F10" s="86" t="str">
        <x:v>Unknown</x:v>
      </x:c>
      <x:c r="G10" s="86" t="str">
        <x:v>Active</x:v>
      </x:c>
      <x:c r="H10" s="86" t="str">
        <x:v>Closeout</x:v>
      </x:c>
      <x:c r="I10" s="138" t="n">
        <x:v>36594000</x:v>
      </x:c>
      <x:c r="J10" s="138" t="n">
        <x:v>37286000</x:v>
      </x:c>
      <x:c r="K10" s="138" t="n">
        <x:v>36585500</x:v>
      </x:c>
      <x:c r="L10" s="138" t="n">
        <x:v>36143900</x:v>
      </x:c>
      <x:c r="M10" s="138" t="n">
        <x:v>44424800</x:v>
      </x:c>
      <x:c r="N10" s="139" t="n">
        <x:v>98.8</x:v>
      </x:c>
      <x:c r="O10" s="140" t="n">
        <x:v>46029</x:v>
      </x:c>
      <x:c r="P10" s="140" t="n">
        <x:v>46077</x:v>
      </x:c>
      <x:c r="Q10" s="138" t="n">
        <x:v>1781600</x:v>
      </x:c>
      <x:c r="R10" s="138" t="n">
        <x:v>1631500</x:v>
      </x:c>
      <x:c r="S10" s="138" t="n">
        <x:v>692000</x:v>
      </x:c>
      <x:c r="T10" s="138" t="n">
        <x:v>261800</x:v>
      </x:c>
      <x:c r="U10" s="86" t="n">
        <x:v>21</x:v>
      </x:c>
      <x:c r="V10" s="139" t="n">
        <x:v>13.80952380952381</x:v>
      </x:c>
      <x:c r="W10" s="86" t="n">
        <x:v>15</x:v>
      </x:c>
      <x:c r="X10" s="106" t="n">
        <x:f>IFERROR(L10/M10,0)</x:f>
        <x:v>0.8135973600331347</x:v>
      </x:c>
      <x:c r="Y10" s="106" t="n">
        <x:f>IFERROR(L10/K10,0)</x:f>
        <x:v>0.987929644257971</x:v>
      </x:c>
      <x:c r="Z10" s="138" t="n">
        <x:f>L10-M10</x:f>
        <x:v>-8280900</x:v>
      </x:c>
      <x:c r="AA10" s="138" t="n">
        <x:f>L10-K10</x:f>
        <x:v>-441600</x:v>
      </x:c>
      <x:c r="AB10" s="138" t="n">
        <x:f>IFERROR(I10/X10,0)</x:f>
        <x:v>44978022.05074715</x:v>
      </x:c>
      <x:c r="AC10" s="138" t="n">
        <x:f>AB10-M10</x:f>
        <x:v>553222.0507471487</x:v>
      </x:c>
      <x:c r="AD10" s="138" t="n">
        <x:f>I10-AB10</x:f>
        <x:v>-8384022.050747149</x:v>
      </x:c>
      <x:c r="AE10" s="101" t="n">
        <x:f>IFERROR((AB10-I10)/I10,0)</x:f>
        <x:v>0.22910919961597936</x:v>
      </x:c>
      <x:c r="AF10" s="101" t="n">
        <x:f>IFERROR((J10-I10)/I10,0)</x:f>
        <x:v>0.018910203858556046</x:v>
      </x:c>
      <x:c r="AG10" s="107" t="n">
        <x:f>P10-O10</x:f>
        <x:v>48</x:v>
      </x:c>
      <x:c r="AH10" s="101" t="n">
        <x:f>IFERROR(S10/I10,0)</x:f>
        <x:v>0.018910203858556046</x:v>
      </x:c>
      <x:c r="AI10" s="101" t="n">
        <x:f>IFERROR(T10/I10,0)</x:f>
        <x:v>0.007154178280592447</x:v>
      </x:c>
      <x:c r="AJ10" s="101" t="n">
        <x:f>IFERROR(R10/Q10,0)</x:f>
        <x:v>0.9157498877413561</x:v>
      </x:c>
      <x:c r="AK10" s="141" t="n">
        <x:f>IFERROR(AJ10/(N10/100),0)</x:f>
        <x:v>0.9268723560135184</x:v>
      </x:c>
      <x:c r="AL10" s="101" t="n">
        <x:f>IFERROR(W10/U10,0)</x:f>
        <x:v>0.7142857142857143</x:v>
      </x:c>
      <x:c r="AM10" s="86" t="str">
        <x:f>IF(OR(X10&lt;0.9,Y10&lt;0.9,AE10&gt;0.1,AG10&gt;30,AJ10&gt;0.9,AK10&gt;1.5),"Red",IF(OR(X10&lt;0.95,Y10&lt;0.95,AE10&gt;0.05,AG10&gt;15,AJ10&gt;0.75,AK10&gt;1.2),"Yellow","Green"))</x:f>
        <x:v>Red</x:v>
      </x:c>
      <x:c r="AN10" s="86" t="str">
        <x:v>CPI &lt; 0.90</x:v>
      </x:c>
      <x:c r="AO10" s="86" t="str">
        <x:v>CPI &lt; 0.90; Forecast overrun &gt; 10%; Delay &gt; 30 days; Contingency used &gt; 90%</x:v>
      </x:c>
    </x:row>
    <x:row r="11">
      <x:c r="A11" s="86" t="n">
        <x:v>7</x:v>
      </x:c>
      <x:c r="B11" s="86" t="str">
        <x:v>PRJ-064</x:v>
      </x:c>
      <x:c r="C11" s="86" t="str">
        <x:v>Evergreen Townhomes</x:v>
      </x:c>
      <x:c r="D11" s="86" t="str">
        <x:v>Residential</x:v>
      </x:c>
      <x:c r="E11" s="86" t="str">
        <x:v>Design-Build</x:v>
      </x:c>
      <x:c r="F11" s="86" t="str">
        <x:v>Unit Price</x:v>
      </x:c>
      <x:c r="G11" s="86" t="str">
        <x:v>Complete</x:v>
      </x:c>
      <x:c r="H11" s="86" t="str">
        <x:v>Closeout</x:v>
      </x:c>
      <x:c r="I11" s="138" t="n">
        <x:v>9022900</x:v>
      </x:c>
      <x:c r="J11" s="138" t="n">
        <x:v>9260200</x:v>
      </x:c>
      <x:c r="K11" s="138" t="n">
        <x:v>9022900</x:v>
      </x:c>
      <x:c r="L11" s="138" t="n">
        <x:v>9022900</x:v>
      </x:c>
      <x:c r="M11" s="138" t="n">
        <x:v>11060300</x:v>
      </x:c>
      <x:c r="N11" s="139" t="n">
        <x:v>100</x:v>
      </x:c>
      <x:c r="O11" s="140" t="n">
        <x:v>45397</x:v>
      </x:c>
      <x:c r="P11" s="140" t="n">
        <x:v>45431</x:v>
      </x:c>
      <x:c r="Q11" s="138" t="n">
        <x:v>537500</x:v>
      </x:c>
      <x:c r="R11" s="138" t="n">
        <x:v>496900</x:v>
      </x:c>
      <x:c r="S11" s="138" t="n">
        <x:v>237300</x:v>
      </x:c>
      <x:c r="T11" s="138" t="n">
        <x:v>74300</x:v>
      </x:c>
      <x:c r="U11" s="86" t="n">
        <x:v>16</x:v>
      </x:c>
      <x:c r="V11" s="139" t="n">
        <x:v>13.125</x:v>
      </x:c>
      <x:c r="W11" s="86" t="n">
        <x:v>11</x:v>
      </x:c>
      <x:c r="X11" s="106" t="n">
        <x:f>IFERROR(L11/M11,0)</x:f>
        <x:v>0.8157916150556495</x:v>
      </x:c>
      <x:c r="Y11" s="106" t="n">
        <x:f>IFERROR(L11/K11,0)</x:f>
        <x:v>1</x:v>
      </x:c>
      <x:c r="Z11" s="138" t="n">
        <x:f>L11-M11</x:f>
        <x:v>-2037400</x:v>
      </x:c>
      <x:c r="AA11" s="138" t="n">
        <x:f>L11-K11</x:f>
        <x:v>0</x:v>
      </x:c>
      <x:c r="AB11" s="138" t="n">
        <x:f>IFERROR(I11/X11,0)</x:f>
        <x:v>11060300</x:v>
      </x:c>
      <x:c r="AC11" s="138" t="n">
        <x:f>AB11-M11</x:f>
        <x:v>0</x:v>
      </x:c>
      <x:c r="AD11" s="138" t="n">
        <x:f>I11-AB11</x:f>
        <x:v>-2037400</x:v>
      </x:c>
      <x:c r="AE11" s="101" t="n">
        <x:f>IFERROR((AB11-I11)/I11,0)</x:f>
        <x:v>0.2258032339935054</x:v>
      </x:c>
      <x:c r="AF11" s="101" t="n">
        <x:f>IFERROR((J11-I11)/I11,0)</x:f>
        <x:v>0.026299748417914416</x:v>
      </x:c>
      <x:c r="AG11" s="107" t="n">
        <x:f>P11-O11</x:f>
        <x:v>34</x:v>
      </x:c>
      <x:c r="AH11" s="101" t="n">
        <x:f>IFERROR(S11/I11,0)</x:f>
        <x:v>0.026299748417914416</x:v>
      </x:c>
      <x:c r="AI11" s="101" t="n">
        <x:f>IFERROR(T11/I11,0)</x:f>
        <x:v>0.008234603065533254</x:v>
      </x:c>
      <x:c r="AJ11" s="101" t="n">
        <x:f>IFERROR(R11/Q11,0)</x:f>
        <x:v>0.9244651162790698</x:v>
      </x:c>
      <x:c r="AK11" s="141" t="n">
        <x:f>IFERROR(AJ11/(N11/100),0)</x:f>
        <x:v>0.9244651162790698</x:v>
      </x:c>
      <x:c r="AL11" s="101" t="n">
        <x:f>IFERROR(W11/U11,0)</x:f>
        <x:v>0.6875</x:v>
      </x:c>
      <x:c r="AM11" s="86" t="str">
        <x:f>IF(OR(X11&lt;0.9,Y11&lt;0.9,AE11&gt;0.1,AG11&gt;30,AJ11&gt;0.9,AK11&gt;1.5),"Red",IF(OR(X11&lt;0.95,Y11&lt;0.95,AE11&gt;0.05,AG11&gt;15,AJ11&gt;0.75,AK11&gt;1.2),"Yellow","Green"))</x:f>
        <x:v>Red</x:v>
      </x:c>
      <x:c r="AN11" s="86" t="str">
        <x:v>CPI &lt; 0.90</x:v>
      </x:c>
      <x:c r="AO11" s="86" t="str">
        <x:v>CPI &lt; 0.90; Forecast overrun &gt; 10%; Delay &gt; 30 days; Contingency used &gt; 90%</x:v>
      </x:c>
    </x:row>
    <x:row r="12">
      <x:c r="A12" s="86" t="n">
        <x:v>8</x:v>
      </x:c>
      <x:c r="B12" s="86" t="str">
        <x:v>PRJ-013</x:v>
      </x:c>
      <x:c r="C12" s="86" t="str">
        <x:v>Sunrise Housing</x:v>
      </x:c>
      <x:c r="D12" s="86" t="str">
        <x:v>Residential</x:v>
      </x:c>
      <x:c r="E12" s="86" t="str">
        <x:v>Design-Bid-Build</x:v>
      </x:c>
      <x:c r="F12" s="86" t="str">
        <x:v>Cost Plus</x:v>
      </x:c>
      <x:c r="G12" s="86" t="str">
        <x:v>Complete</x:v>
      </x:c>
      <x:c r="H12" s="86" t="str">
        <x:v>Closeout</x:v>
      </x:c>
      <x:c r="I12" s="138" t="n">
        <x:v>9869600</x:v>
      </x:c>
      <x:c r="J12" s="138" t="n">
        <x:v>10215500</x:v>
      </x:c>
      <x:c r="K12" s="138" t="n">
        <x:v>9869600</x:v>
      </x:c>
      <x:c r="L12" s="138" t="n">
        <x:v>9869600</x:v>
      </x:c>
      <x:c r="M12" s="138" t="n">
        <x:v>12046900</x:v>
      </x:c>
      <x:c r="N12" s="139" t="n">
        <x:v>100</x:v>
      </x:c>
      <x:c r="O12" s="140" t="n">
        <x:v>45423</x:v>
      </x:c>
      <x:c r="P12" s="140" t="n">
        <x:v>45484</x:v>
      </x:c>
      <x:c r="Q12" s="138" t="n">
        <x:v>609900</x:v>
      </x:c>
      <x:c r="R12" s="138" t="n">
        <x:v>559400</x:v>
      </x:c>
      <x:c r="S12" s="138" t="n">
        <x:v>345900</x:v>
      </x:c>
      <x:c r="T12" s="138" t="n">
        <x:v>37400</x:v>
      </x:c>
      <x:c r="U12" s="86" t="n">
        <x:v>20</x:v>
      </x:c>
      <x:c r="V12" s="139" t="n">
        <x:v>18.5</x:v>
      </x:c>
      <x:c r="W12" s="86" t="n">
        <x:v>19</x:v>
      </x:c>
      <x:c r="X12" s="106" t="n">
        <x:f>IFERROR(L12/M12,0)</x:f>
        <x:v>0.8192647071030722</x:v>
      </x:c>
      <x:c r="Y12" s="106" t="n">
        <x:f>IFERROR(L12/K12,0)</x:f>
        <x:v>1</x:v>
      </x:c>
      <x:c r="Z12" s="138" t="n">
        <x:f>L12-M12</x:f>
        <x:v>-2177300</x:v>
      </x:c>
      <x:c r="AA12" s="138" t="n">
        <x:f>L12-K12</x:f>
        <x:v>0</x:v>
      </x:c>
      <x:c r="AB12" s="138" t="n">
        <x:f>IFERROR(I12/X12,0)</x:f>
        <x:v>12046900</x:v>
      </x:c>
      <x:c r="AC12" s="138" t="n">
        <x:f>AB12-M12</x:f>
        <x:v>0</x:v>
      </x:c>
      <x:c r="AD12" s="138" t="n">
        <x:f>I12-AB12</x:f>
        <x:v>-2177300</x:v>
      </x:c>
      <x:c r="AE12" s="101" t="n">
        <x:f>IFERROR((AB12-I12)/I12,0)</x:f>
        <x:v>0.2206067115181973</x:v>
      </x:c>
      <x:c r="AF12" s="101" t="n">
        <x:f>IFERROR((J12-I12)/I12,0)</x:f>
        <x:v>0.03504701305017427</x:v>
      </x:c>
      <x:c r="AG12" s="107" t="n">
        <x:f>P12-O12</x:f>
        <x:v>61</x:v>
      </x:c>
      <x:c r="AH12" s="101" t="n">
        <x:f>IFERROR(S12/I12,0)</x:f>
        <x:v>0.03504701305017427</x:v>
      </x:c>
      <x:c r="AI12" s="101" t="n">
        <x:f>IFERROR(T12/I12,0)</x:f>
        <x:v>0.003789413958012483</x:v>
      </x:c>
      <x:c r="AJ12" s="101" t="n">
        <x:f>IFERROR(R12/Q12,0)</x:f>
        <x:v>0.9171995409083457</x:v>
      </x:c>
      <x:c r="AK12" s="141" t="n">
        <x:f>IFERROR(AJ12/(N12/100),0)</x:f>
        <x:v>0.9171995409083457</x:v>
      </x:c>
      <x:c r="AL12" s="101" t="n">
        <x:f>IFERROR(W12/U12,0)</x:f>
        <x:v>0.95</x:v>
      </x:c>
      <x:c r="AM12" s="86" t="str">
        <x:f>IF(OR(X12&lt;0.9,Y12&lt;0.9,AE12&gt;0.1,AG12&gt;30,AJ12&gt;0.9,AK12&gt;1.5),"Red",IF(OR(X12&lt;0.95,Y12&lt;0.95,AE12&gt;0.05,AG12&gt;15,AJ12&gt;0.75,AK12&gt;1.2),"Yellow","Green"))</x:f>
        <x:v>Red</x:v>
      </x:c>
      <x:c r="AN12" s="86" t="str">
        <x:v>CPI &lt; 0.90</x:v>
      </x:c>
      <x:c r="AO12" s="86" t="str">
        <x:v>CPI &lt; 0.90; Forecast overrun &gt; 10%; Delay &gt; 30 days; Contingency used &gt; 90%</x:v>
      </x:c>
    </x:row>
    <x:row r="13">
      <x:c r="A13" s="86" t="n">
        <x:v>9</x:v>
      </x:c>
      <x:c r="B13" s="86" t="str">
        <x:v>PRJ-069</x:v>
      </x:c>
      <x:c r="C13" s="86" t="str">
        <x:v>Cedar Valley Town Center</x:v>
      </x:c>
      <x:c r="D13" s="86" t="str">
        <x:v>Mixed-Use</x:v>
      </x:c>
      <x:c r="E13" s="86" t="str">
        <x:v>Design-Bid-Build</x:v>
      </x:c>
      <x:c r="F13" s="86" t="str">
        <x:v>Unit Price</x:v>
      </x:c>
      <x:c r="G13" s="86" t="str">
        <x:v>Active</x:v>
      </x:c>
      <x:c r="H13" s="86" t="str">
        <x:v>Construction</x:v>
      </x:c>
      <x:c r="I13" s="138" t="n">
        <x:v>161964100</x:v>
      </x:c>
      <x:c r="J13" s="138" t="n">
        <x:v>168322000</x:v>
      </x:c>
      <x:c r="K13" s="138" t="n">
        <x:v>125005400</x:v>
      </x:c>
      <x:c r="L13" s="138" t="n">
        <x:v>105957600</x:v>
      </x:c>
      <x:c r="M13" s="138" t="n">
        <x:v>124778800</x:v>
      </x:c>
      <x:c r="N13" s="139" t="n">
        <x:v>65.4</x:v>
      </x:c>
      <x:c r="O13" s="140" t="n">
        <x:v>46248</x:v>
      </x:c>
      <x:c r="P13" s="140" t="n">
        <x:v>46352</x:v>
      </x:c>
      <x:c r="Q13" s="138" t="n">
        <x:v>13234300</x:v>
      </x:c>
      <x:c r="R13" s="138" t="n">
        <x:v>8089000</x:v>
      </x:c>
      <x:c r="S13" s="138" t="n">
        <x:v>6357900</x:v>
      </x:c>
      <x:c r="T13" s="138" t="n">
        <x:v>0</x:v>
      </x:c>
      <x:c r="U13" s="86" t="n">
        <x:v>27</x:v>
      </x:c>
      <x:c r="V13" s="139" t="n">
        <x:v>18.22222222222222</x:v>
      </x:c>
      <x:c r="W13" s="86" t="n">
        <x:v>22</x:v>
      </x:c>
      <x:c r="X13" s="106" t="n">
        <x:f>IFERROR(L13/M13,0)</x:f>
        <x:v>0.8491634796936659</x:v>
      </x:c>
      <x:c r="Y13" s="106" t="n">
        <x:f>IFERROR(L13/K13,0)</x:f>
        <x:v>0.8476241826353101</x:v>
      </x:c>
      <x:c r="Z13" s="138" t="n">
        <x:f>L13-M13</x:f>
        <x:v>-18821200</x:v>
      </x:c>
      <x:c r="AA13" s="138" t="n">
        <x:f>L13-K13</x:f>
        <x:v>-19047800</x:v>
      </x:c>
      <x:c r="AB13" s="138" t="n">
        <x:f>IFERROR(I13/X13,0)</x:f>
        <x:v>190733708.965473</x:v>
      </x:c>
      <x:c r="AC13" s="138" t="n">
        <x:f>AB13-M13</x:f>
        <x:v>65954908.965472996</x:v>
      </x:c>
      <x:c r="AD13" s="138" t="n">
        <x:f>I13-AB13</x:f>
        <x:v>-28769608.965472996</x:v>
      </x:c>
      <x:c r="AE13" s="101" t="n">
        <x:f>IFERROR((AB13-I13)/I13,0)</x:f>
        <x:v>0.17762954238299103</x:v>
      </x:c>
      <x:c r="AF13" s="101" t="n">
        <x:f>IFERROR((J13-I13)/I13,0)</x:f>
        <x:v>0.03925499539712813</x:v>
      </x:c>
      <x:c r="AG13" s="107" t="n">
        <x:f>P13-O13</x:f>
        <x:v>104</x:v>
      </x:c>
      <x:c r="AH13" s="101" t="n">
        <x:f>IFERROR(S13/I13,0)</x:f>
        <x:v>0.03925499539712813</x:v>
      </x:c>
      <x:c r="AI13" s="101" t="n">
        <x:f>IFERROR(T13/I13,0)</x:f>
        <x:v>0</x:v>
      </x:c>
      <x:c r="AJ13" s="101" t="n">
        <x:f>IFERROR(R13/Q13,0)</x:f>
        <x:v>0.6112147979114876</x:v>
      </x:c>
      <x:c r="AK13" s="141" t="n">
        <x:f>IFERROR(AJ13/(N13/100),0)</x:f>
        <x:v>0.9345792016995222</x:v>
      </x:c>
      <x:c r="AL13" s="101" t="n">
        <x:f>IFERROR(W13/U13,0)</x:f>
        <x:v>0.8148148148148148</x:v>
      </x:c>
      <x:c r="AM13" s="86" t="str">
        <x:f>IF(OR(X13&lt;0.9,Y13&lt;0.9,AE13&gt;0.1,AG13&gt;30,AJ13&gt;0.9,AK13&gt;1.5),"Red",IF(OR(X13&lt;0.95,Y13&lt;0.95,AE13&gt;0.05,AG13&gt;15,AJ13&gt;0.75,AK13&gt;1.2),"Yellow","Green"))</x:f>
        <x:v>Red</x:v>
      </x:c>
      <x:c r="AN13" s="86" t="str">
        <x:v>CPI &lt; 0.90</x:v>
      </x:c>
      <x:c r="AO13" s="86" t="str">
        <x:v>CPI &lt; 0.90; SPI &lt; 0.90; Forecast overrun &gt; 10%; Delay &gt; 30 days</x:v>
      </x:c>
    </x:row>
    <x:row r="14">
      <x:c r="A14" s="86" t="n">
        <x:v>10</x:v>
      </x:c>
      <x:c r="B14" s="86" t="str">
        <x:v>PRJ-025</x:v>
      </x:c>
      <x:c r="C14" s="86" t="str">
        <x:v>Blue Mesa Public Safety Center</x:v>
      </x:c>
      <x:c r="D14" s="86" t="str">
        <x:v>Institutional</x:v>
      </x:c>
      <x:c r="E14" s="86" t="str">
        <x:v>CMAR</x:v>
      </x:c>
      <x:c r="F14" s="86" t="str">
        <x:v>Cost Plus</x:v>
      </x:c>
      <x:c r="G14" s="86" t="str">
        <x:v>Active</x:v>
      </x:c>
      <x:c r="H14" s="86" t="str">
        <x:v>Procurement</x:v>
      </x:c>
      <x:c r="I14" s="138" t="n">
        <x:v>21839800</x:v>
      </x:c>
      <x:c r="J14" s="138" t="n">
        <x:v>22229200</x:v>
      </x:c>
      <x:c r="K14" s="138" t="n">
        <x:v>10668500</x:v>
      </x:c>
      <x:c r="L14" s="138" t="n">
        <x:v>9269500</x:v>
      </x:c>
      <x:c r="M14" s="138" t="n">
        <x:v>10383500</x:v>
      </x:c>
      <x:c r="N14" s="139" t="n">
        <x:v>42.4</x:v>
      </x:c>
      <x:c r="O14" s="140" t="n">
        <x:v>46485</x:v>
      </x:c>
      <x:c r="P14" s="140" t="n">
        <x:v>46572</x:v>
      </x:c>
      <x:c r="Q14" s="138" t="n">
        <x:v>1701300</x:v>
      </x:c>
      <x:c r="R14" s="138" t="n">
        <x:v>562200</x:v>
      </x:c>
      <x:c r="S14" s="138" t="n">
        <x:v>389400</x:v>
      </x:c>
      <x:c r="T14" s="138" t="n">
        <x:v>382800</x:v>
      </x:c>
      <x:c r="U14" s="86" t="n">
        <x:v>23</x:v>
      </x:c>
      <x:c r="V14" s="139" t="n">
        <x:v>17</x:v>
      </x:c>
      <x:c r="W14" s="86" t="n">
        <x:v>18</x:v>
      </x:c>
      <x:c r="X14" s="106" t="n">
        <x:f>IFERROR(L14/M14,0)</x:f>
        <x:v>0.8927144026580632</x:v>
      </x:c>
      <x:c r="Y14" s="106" t="n">
        <x:f>IFERROR(L14/K14,0)</x:f>
        <x:v>0.8688662886066457</x:v>
      </x:c>
      <x:c r="Z14" s="138" t="n">
        <x:f>L14-M14</x:f>
        <x:v>-1114000</x:v>
      </x:c>
      <x:c r="AA14" s="138" t="n">
        <x:f>L14-K14</x:f>
        <x:v>-1399000</x:v>
      </x:c>
      <x:c r="AB14" s="138" t="n">
        <x:f>IFERROR(I14/X14,0)</x:f>
        <x:v>24464487.1136523</x:v>
      </x:c>
      <x:c r="AC14" s="138" t="n">
        <x:f>AB14-M14</x:f>
        <x:v>14080987.1136523</x:v>
      </x:c>
      <x:c r="AD14" s="138" t="n">
        <x:f>I14-AB14</x:f>
        <x:v>-2624687.1136523</x:v>
      </x:c>
      <x:c r="AE14" s="101" t="n">
        <x:f>IFERROR((AB14-I14)/I14,0)</x:f>
        <x:v>0.12017908193537945</x:v>
      </x:c>
      <x:c r="AF14" s="101" t="n">
        <x:f>IFERROR((J14-I14)/I14,0)</x:f>
        <x:v>0.017829833606534857</x:v>
      </x:c>
      <x:c r="AG14" s="107" t="n">
        <x:f>P14-O14</x:f>
        <x:v>87</x:v>
      </x:c>
      <x:c r="AH14" s="101" t="n">
        <x:f>IFERROR(S14/I14,0)</x:f>
        <x:v>0.017829833606534857</x:v>
      </x:c>
      <x:c r="AI14" s="101" t="n">
        <x:f>IFERROR(T14/I14,0)</x:f>
        <x:v>0.017527633036932572</x:v>
      </x:c>
      <x:c r="AJ14" s="101" t="n">
        <x:f>IFERROR(R14/Q14,0)</x:f>
        <x:v>0.33045318286016573</x:v>
      </x:c>
      <x:c r="AK14" s="141" t="n">
        <x:f>IFERROR(AJ14/(N14/100),0)</x:f>
        <x:v>0.7793707142928438</x:v>
      </x:c>
      <x:c r="AL14" s="101" t="n">
        <x:f>IFERROR(W14/U14,0)</x:f>
        <x:v>0.782608695652174</x:v>
      </x:c>
      <x:c r="AM14" s="86" t="str">
        <x:f>IF(OR(X14&lt;0.9,Y14&lt;0.9,AE14&gt;0.1,AG14&gt;30,AJ14&gt;0.9,AK14&gt;1.5),"Red",IF(OR(X14&lt;0.95,Y14&lt;0.95,AE14&gt;0.05,AG14&gt;15,AJ14&gt;0.75,AK14&gt;1.2),"Yellow","Green"))</x:f>
        <x:v>Red</x:v>
      </x:c>
      <x:c r="AN14" s="86" t="str">
        <x:v>CPI &lt; 0.90</x:v>
      </x:c>
      <x:c r="AO14" s="86" t="str">
        <x:v>CPI &lt; 0.90; SPI &lt; 0.90; Forecast overrun &gt; 10%; Delay &gt; 30 days</x:v>
      </x:c>
    </x:row>
    <x:row r="15">
      <x:c r="A15" s="86" t="n">
        <x:v>11</x:v>
      </x:c>
      <x:c r="B15" s="86" t="str">
        <x:v>PRJ-014</x:v>
      </x:c>
      <x:c r="C15" s="86" t="str">
        <x:v>Mountain Gate Bridge Rehabilitation</x:v>
      </x:c>
      <x:c r="D15" s="86" t="str">
        <x:v>Heavy Civil &amp; Infrastructure</x:v>
      </x:c>
      <x:c r="E15" s="86" t="str">
        <x:v>Design-Build</x:v>
      </x:c>
      <x:c r="F15" s="86" t="str">
        <x:v>Unit Price</x:v>
      </x:c>
      <x:c r="G15" s="86" t="str">
        <x:v>Active</x:v>
      </x:c>
      <x:c r="H15" s="86" t="str">
        <x:v>Construction</x:v>
      </x:c>
      <x:c r="I15" s="138" t="n">
        <x:v>102493600</x:v>
      </x:c>
      <x:c r="J15" s="138" t="n">
        <x:v>105736500</x:v>
      </x:c>
      <x:c r="K15" s="138" t="n">
        <x:v>96470100</x:v>
      </x:c>
      <x:c r="L15" s="138" t="n">
        <x:v>90484300</x:v>
      </x:c>
      <x:c r="M15" s="138" t="n">
        <x:v>112385400</x:v>
      </x:c>
      <x:c r="N15" s="139" t="n">
        <x:v>88.3</x:v>
      </x:c>
      <x:c r="O15" s="140" t="n">
        <x:v>46152</x:v>
      </x:c>
      <x:c r="P15" s="140" t="n">
        <x:v>46226</x:v>
      </x:c>
      <x:c r="Q15" s="138" t="n">
        <x:v>7725500</x:v>
      </x:c>
      <x:c r="R15" s="138" t="n">
        <x:v>5901700</x:v>
      </x:c>
      <x:c r="S15" s="138" t="n">
        <x:v>3242900</x:v>
      </x:c>
      <x:c r="T15" s="138" t="n">
        <x:v>0</x:v>
      </x:c>
      <x:c r="U15" s="86" t="n">
        <x:v>22</x:v>
      </x:c>
      <x:c r="V15" s="139" t="n">
        <x:v>18.545454545454547</x:v>
      </x:c>
      <x:c r="W15" s="86" t="n">
        <x:v>19</x:v>
      </x:c>
      <x:c r="X15" s="106" t="n">
        <x:f>IFERROR(L15/M15,0)</x:f>
        <x:v>0.8051250429326229</x:v>
      </x:c>
      <x:c r="Y15" s="106" t="n">
        <x:f>IFERROR(L15/K15,0)</x:f>
        <x:v>0.9379517591460981</x:v>
      </x:c>
      <x:c r="Z15" s="138" t="n">
        <x:f>L15-M15</x:f>
        <x:v>-21901100</x:v>
      </x:c>
      <x:c r="AA15" s="138" t="n">
        <x:f>L15-K15</x:f>
        <x:v>-5985800</x:v>
      </x:c>
      <x:c r="AB15" s="138" t="n">
        <x:f>IFERROR(I15/X15,0)</x:f>
        <x:v>127301468.13800848</x:v>
      </x:c>
      <x:c r="AC15" s="138" t="n">
        <x:f>AB15-M15</x:f>
        <x:v>14916068.138008475</x:v>
      </x:c>
      <x:c r="AD15" s="138" t="n">
        <x:f>I15-AB15</x:f>
        <x:v>-24807868.138008475</x:v>
      </x:c>
      <x:c r="AE15" s="101" t="n">
        <x:f>IFERROR((AB15-I15)/I15,0)</x:f>
        <x:v>0.2420430947689268</x:v>
      </x:c>
      <x:c r="AF15" s="101" t="n">
        <x:f>IFERROR((J15-I15)/I15,0)</x:f>
        <x:v>0.031640024352740076</x:v>
      </x:c>
      <x:c r="AG15" s="107" t="n">
        <x:f>P15-O15</x:f>
        <x:v>74</x:v>
      </x:c>
      <x:c r="AH15" s="101" t="n">
        <x:f>IFERROR(S15/I15,0)</x:f>
        <x:v>0.031640024352740076</x:v>
      </x:c>
      <x:c r="AI15" s="101" t="n">
        <x:f>IFERROR(T15/I15,0)</x:f>
        <x:v>0</x:v>
      </x:c>
      <x:c r="AJ15" s="101" t="n">
        <x:f>IFERROR(R15/Q15,0)</x:f>
        <x:v>0.7639246650702219</x:v>
      </x:c>
      <x:c r="AK15" s="141" t="n">
        <x:f>IFERROR(AJ15/(N15/100),0)</x:f>
        <x:v>0.8651468460591415</x:v>
      </x:c>
      <x:c r="AL15" s="101" t="n">
        <x:f>IFERROR(W15/U15,0)</x:f>
        <x:v>0.8636363636363636</x:v>
      </x:c>
      <x:c r="AM15" s="86" t="str">
        <x:f>IF(OR(X15&lt;0.9,Y15&lt;0.9,AE15&gt;0.1,AG15&gt;30,AJ15&gt;0.9,AK15&gt;1.5),"Red",IF(OR(X15&lt;0.95,Y15&lt;0.95,AE15&gt;0.05,AG15&gt;15,AJ15&gt;0.75,AK15&gt;1.2),"Yellow","Green"))</x:f>
        <x:v>Red</x:v>
      </x:c>
      <x:c r="AN15" s="86" t="str">
        <x:v>CPI &lt; 0.90</x:v>
      </x:c>
      <x:c r="AO15" s="86" t="str">
        <x:v>CPI &lt; 0.90; Forecast overrun &gt; 10%; Delay &gt; 30 days; SPI &lt; 0.95; Contingency used &gt; 75%</x:v>
      </x:c>
    </x:row>
    <x:row r="16">
      <x:c r="A16" s="86" t="n">
        <x:v>12</x:v>
      </x:c>
      <x:c r="B16" s="86" t="str">
        <x:v>PRJ-024</x:v>
      </x:c>
      <x:c r="C16" s="86" t="str">
        <x:v>Northstar Technology Facility</x:v>
      </x:c>
      <x:c r="D16" s="86" t="str">
        <x:v>Industrial</x:v>
      </x:c>
      <x:c r="E16" s="86" t="str">
        <x:v>Design-Bid-Build</x:v>
      </x:c>
      <x:c r="F16" s="86" t="str">
        <x:v>Unit Price</x:v>
      </x:c>
      <x:c r="G16" s="86" t="str">
        <x:v>Active</x:v>
      </x:c>
      <x:c r="H16" s="86" t="str">
        <x:v>Construction</x:v>
      </x:c>
      <x:c r="I16" s="138" t="n">
        <x:v>172542200</x:v>
      </x:c>
      <x:c r="J16" s="138" t="n">
        <x:v>179412400</x:v>
      </x:c>
      <x:c r="K16" s="138" t="n">
        <x:v>164114100</x:v>
      </x:c>
      <x:c r="L16" s="138" t="n">
        <x:v>155101100</x:v>
      </x:c>
      <x:c r="M16" s="138" t="n">
        <x:v>191733000</x:v>
      </x:c>
      <x:c r="N16" s="139" t="n">
        <x:v>89.9</x:v>
      </x:c>
      <x:c r="O16" s="140" t="n">
        <x:v>46095</x:v>
      </x:c>
      <x:c r="P16" s="140" t="n">
        <x:v>46138</x:v>
      </x:c>
      <x:c r="Q16" s="138" t="n">
        <x:v>8046600</x:v>
      </x:c>
      <x:c r="R16" s="138" t="n">
        <x:v>7022000</x:v>
      </x:c>
      <x:c r="S16" s="138" t="n">
        <x:v>6870200</x:v>
      </x:c>
      <x:c r="T16" s="138" t="n">
        <x:v>478700</x:v>
      </x:c>
      <x:c r="U16" s="86" t="n">
        <x:v>25</x:v>
      </x:c>
      <x:c r="V16" s="139" t="n">
        <x:v>18.6</x:v>
      </x:c>
      <x:c r="W16" s="86" t="n">
        <x:v>23</x:v>
      </x:c>
      <x:c r="X16" s="106" t="n">
        <x:f>IFERROR(L16/M16,0)</x:f>
        <x:v>0.8089431657565469</x:v>
      </x:c>
      <x:c r="Y16" s="106" t="n">
        <x:f>IFERROR(L16/K16,0)</x:f>
        <x:v>0.9450808918916778</x:v>
      </x:c>
      <x:c r="Z16" s="138" t="n">
        <x:f>L16-M16</x:f>
        <x:v>-36631900</x:v>
      </x:c>
      <x:c r="AA16" s="138" t="n">
        <x:f>L16-K16</x:f>
        <x:v>-9013000</x:v>
      </x:c>
      <x:c r="AB16" s="138" t="n">
        <x:f>IFERROR(I16/X16,0)</x:f>
        <x:v>213293352.73960015</x:v>
      </x:c>
      <x:c r="AC16" s="138" t="n">
        <x:f>AB16-M16</x:f>
        <x:v>21560352.73960015</x:v>
      </x:c>
      <x:c r="AD16" s="138" t="n">
        <x:f>I16-AB16</x:f>
        <x:v>-40751152.73960015</x:v>
      </x:c>
      <x:c r="AE16" s="101" t="n">
        <x:f>IFERROR((AB16-I16)/I16,0)</x:f>
        <x:v>0.23618078788609484</x:v>
      </x:c>
      <x:c r="AF16" s="101" t="n">
        <x:f>IFERROR((J16-I16)/I16,0)</x:f>
        <x:v>0.039817505514592955</x:v>
      </x:c>
      <x:c r="AG16" s="107" t="n">
        <x:f>P16-O16</x:f>
        <x:v>43</x:v>
      </x:c>
      <x:c r="AH16" s="101" t="n">
        <x:f>IFERROR(S16/I16,0)</x:f>
        <x:v>0.039817505514592955</x:v>
      </x:c>
      <x:c r="AI16" s="101" t="n">
        <x:f>IFERROR(T16/I16,0)</x:f>
        <x:v>0.0027743937425163236</x:v>
      </x:c>
      <x:c r="AJ16" s="101" t="n">
        <x:f>IFERROR(R16/Q16,0)</x:f>
        <x:v>0.8726667163771034</x:v>
      </x:c>
      <x:c r="AK16" s="141" t="n">
        <x:f>IFERROR(AJ16/(N16/100),0)</x:f>
        <x:v>0.9707082495852095</x:v>
      </x:c>
      <x:c r="AL16" s="101" t="n">
        <x:f>IFERROR(W16/U16,0)</x:f>
        <x:v>0.92</x:v>
      </x:c>
      <x:c r="AM16" s="86" t="str">
        <x:f>IF(OR(X16&lt;0.9,Y16&lt;0.9,AE16&gt;0.1,AG16&gt;30,AJ16&gt;0.9,AK16&gt;1.5),"Red",IF(OR(X16&lt;0.95,Y16&lt;0.95,AE16&gt;0.05,AG16&gt;15,AJ16&gt;0.75,AK16&gt;1.2),"Yellow","Green"))</x:f>
        <x:v>Red</x:v>
      </x:c>
      <x:c r="AN16" s="86" t="str">
        <x:v>CPI &lt; 0.90</x:v>
      </x:c>
      <x:c r="AO16" s="86" t="str">
        <x:v>CPI &lt; 0.90; Forecast overrun &gt; 10%; Delay &gt; 30 days; SPI &lt; 0.95; Contingency used &gt; 75%</x:v>
      </x:c>
    </x:row>
    <x:row r="17">
      <x:c r="A17" s="86" t="n">
        <x:v>13</x:v>
      </x:c>
      <x:c r="B17" s="86" t="str">
        <x:v>PRJ-030</x:v>
      </x:c>
      <x:c r="C17" s="86" t="str">
        <x:v>Wasatch View Town Center</x:v>
      </x:c>
      <x:c r="D17" s="86" t="str">
        <x:v>Mixed-Use</x:v>
      </x:c>
      <x:c r="E17" s="86" t="str">
        <x:v>Design-Bid-Build</x:v>
      </x:c>
      <x:c r="F17" s="86" t="str">
        <x:v>Unit Price</x:v>
      </x:c>
      <x:c r="G17" s="86" t="str">
        <x:v>Complete</x:v>
      </x:c>
      <x:c r="H17" s="86" t="str">
        <x:v>Closeout</x:v>
      </x:c>
      <x:c r="I17" s="138" t="n">
        <x:v>253200300</x:v>
      </x:c>
      <x:c r="J17" s="138" t="n">
        <x:v>259343000</x:v>
      </x:c>
      <x:c r="K17" s="138" t="n">
        <x:v>253200300</x:v>
      </x:c>
      <x:c r="L17" s="138" t="n">
        <x:v>253200300</x:v>
      </x:c>
      <x:c r="M17" s="138" t="n">
        <x:v>306003100</x:v>
      </x:c>
      <x:c r="N17" s="139" t="n">
        <x:v>100</x:v>
      </x:c>
      <x:c r="O17" s="140" t="n">
        <x:v>45919</x:v>
      </x:c>
      <x:c r="P17" s="140" t="n">
        <x:v>46013</x:v>
      </x:c>
      <x:c r="Q17" s="138" t="n">
        <x:v>12089600</x:v>
      </x:c>
      <x:c r="R17" s="138" t="n">
        <x:v>9983000</x:v>
      </x:c>
      <x:c r="S17" s="138" t="n">
        <x:v>6142700</x:v>
      </x:c>
      <x:c r="T17" s="138" t="n">
        <x:v>4495600</x:v>
      </x:c>
      <x:c r="U17" s="86" t="n">
        <x:v>24</x:v>
      </x:c>
      <x:c r="V17" s="139" t="n">
        <x:v>15.625</x:v>
      </x:c>
      <x:c r="W17" s="86" t="n">
        <x:v>20</x:v>
      </x:c>
      <x:c r="X17" s="106" t="n">
        <x:f>IFERROR(L17/M17,0)</x:f>
        <x:v>0.8274435781859726</x:v>
      </x:c>
      <x:c r="Y17" s="106" t="n">
        <x:f>IFERROR(L17/K17,0)</x:f>
        <x:v>1</x:v>
      </x:c>
      <x:c r="Z17" s="138" t="n">
        <x:f>L17-M17</x:f>
        <x:v>-52802800</x:v>
      </x:c>
      <x:c r="AA17" s="138" t="n">
        <x:f>L17-K17</x:f>
        <x:v>0</x:v>
      </x:c>
      <x:c r="AB17" s="138" t="n">
        <x:f>IFERROR(I17/X17,0)</x:f>
        <x:v>306003100</x:v>
      </x:c>
      <x:c r="AC17" s="138" t="n">
        <x:f>AB17-M17</x:f>
        <x:v>0</x:v>
      </x:c>
      <x:c r="AD17" s="138" t="n">
        <x:f>I17-AB17</x:f>
        <x:v>-52802800</x:v>
      </x:c>
      <x:c r="AE17" s="101" t="n">
        <x:f>IFERROR((AB17-I17)/I17,0)</x:f>
        <x:v>0.20854161705179655</x:v>
      </x:c>
      <x:c r="AF17" s="101" t="n">
        <x:f>IFERROR((J17-I17)/I17,0)</x:f>
        <x:v>0.02426023981804129</x:v>
      </x:c>
      <x:c r="AG17" s="107" t="n">
        <x:f>P17-O17</x:f>
        <x:v>94</x:v>
      </x:c>
      <x:c r="AH17" s="101" t="n">
        <x:f>IFERROR(S17/I17,0)</x:f>
        <x:v>0.02426023981804129</x:v>
      </x:c>
      <x:c r="AI17" s="101" t="n">
        <x:f>IFERROR(T17/I17,0)</x:f>
        <x:v>0.0177551132443366</x:v>
      </x:c>
      <x:c r="AJ17" s="101" t="n">
        <x:f>IFERROR(R17/Q17,0)</x:f>
        <x:v>0.8257510587612493</x:v>
      </x:c>
      <x:c r="AK17" s="141" t="n">
        <x:f>IFERROR(AJ17/(N17/100),0)</x:f>
        <x:v>0.8257510587612493</x:v>
      </x:c>
      <x:c r="AL17" s="101" t="n">
        <x:f>IFERROR(W17/U17,0)</x:f>
        <x:v>0.8333333333333334</x:v>
      </x:c>
      <x:c r="AM17" s="86" t="str">
        <x:f>IF(OR(X17&lt;0.9,Y17&lt;0.9,AE17&gt;0.1,AG17&gt;30,AJ17&gt;0.9,AK17&gt;1.5),"Red",IF(OR(X17&lt;0.95,Y17&lt;0.95,AE17&gt;0.05,AG17&gt;15,AJ17&gt;0.75,AK17&gt;1.2),"Yellow","Green"))</x:f>
        <x:v>Red</x:v>
      </x:c>
      <x:c r="AN17" s="86" t="str">
        <x:v>CPI &lt; 0.90</x:v>
      </x:c>
      <x:c r="AO17" s="86" t="str">
        <x:v>CPI &lt; 0.90; Forecast overrun &gt; 10%; Delay &gt; 30 days; Contingency used &gt; 75%</x:v>
      </x:c>
    </x:row>
    <x:row r="18">
      <x:c r="A18" s="86" t="n">
        <x:v>14</x:v>
      </x:c>
      <x:c r="B18" s="86" t="str">
        <x:v>PRJ-038</x:v>
      </x:c>
      <x:c r="C18" s="86" t="str">
        <x:v>Mountain Gate Business Park</x:v>
      </x:c>
      <x:c r="D18" s="86" t="str">
        <x:v>Commercial</x:v>
      </x:c>
      <x:c r="E18" s="86" t="str">
        <x:v>Integrated Project Delivery</x:v>
      </x:c>
      <x:c r="F18" s="86" t="str">
        <x:v>Unit Price</x:v>
      </x:c>
      <x:c r="G18" s="86" t="str">
        <x:v>Complete</x:v>
      </x:c>
      <x:c r="H18" s="86" t="str">
        <x:v>Closeout</x:v>
      </x:c>
      <x:c r="I18" s="138" t="n">
        <x:v>22273300</x:v>
      </x:c>
      <x:c r="J18" s="138" t="n">
        <x:v>22592200</x:v>
      </x:c>
      <x:c r="K18" s="138" t="n">
        <x:v>22273300</x:v>
      </x:c>
      <x:c r="L18" s="138" t="n">
        <x:v>22273300</x:v>
      </x:c>
      <x:c r="M18" s="138" t="n">
        <x:v>26865200</x:v>
      </x:c>
      <x:c r="N18" s="139" t="n">
        <x:v>100</x:v>
      </x:c>
      <x:c r="O18" s="140" t="n">
        <x:v>45337</x:v>
      </x:c>
      <x:c r="P18" s="140" t="n">
        <x:v>45438</x:v>
      </x:c>
      <x:c r="Q18" s="138" t="n">
        <x:v>1367500</x:v>
      </x:c>
      <x:c r="R18" s="138" t="n">
        <x:v>1045900</x:v>
      </x:c>
      <x:c r="S18" s="138" t="n">
        <x:v>318900</x:v>
      </x:c>
      <x:c r="T18" s="138" t="n">
        <x:v>155600</x:v>
      </x:c>
      <x:c r="U18" s="86" t="n">
        <x:v>20</x:v>
      </x:c>
      <x:c r="V18" s="139" t="n">
        <x:v>15</x:v>
      </x:c>
      <x:c r="W18" s="86" t="n">
        <x:v>16</x:v>
      </x:c>
      <x:c r="X18" s="106" t="n">
        <x:f>IFERROR(L18/M18,0)</x:f>
        <x:v>0.8290762771168649</x:v>
      </x:c>
      <x:c r="Y18" s="106" t="n">
        <x:f>IFERROR(L18/K18,0)</x:f>
        <x:v>1</x:v>
      </x:c>
      <x:c r="Z18" s="138" t="n">
        <x:f>L18-M18</x:f>
        <x:v>-4591900</x:v>
      </x:c>
      <x:c r="AA18" s="138" t="n">
        <x:f>L18-K18</x:f>
        <x:v>0</x:v>
      </x:c>
      <x:c r="AB18" s="138" t="n">
        <x:f>IFERROR(I18/X18,0)</x:f>
        <x:v>26865200</x:v>
      </x:c>
      <x:c r="AC18" s="138" t="n">
        <x:f>AB18-M18</x:f>
        <x:v>0</x:v>
      </x:c>
      <x:c r="AD18" s="138" t="n">
        <x:f>I18-AB18</x:f>
        <x:v>-4591900</x:v>
      </x:c>
      <x:c r="AE18" s="101" t="n">
        <x:f>IFERROR((AB18-I18)/I18,0)</x:f>
        <x:v>0.20616163747626082</x:v>
      </x:c>
      <x:c r="AF18" s="101" t="n">
        <x:f>IFERROR((J18-I18)/I18,0)</x:f>
        <x:v>0.014317591017047316</x:v>
      </x:c>
      <x:c r="AG18" s="107" t="n">
        <x:f>P18-O18</x:f>
        <x:v>101</x:v>
      </x:c>
      <x:c r="AH18" s="101" t="n">
        <x:f>IFERROR(S18/I18,0)</x:f>
        <x:v>0.014317591017047316</x:v>
      </x:c>
      <x:c r="AI18" s="101" t="n">
        <x:f>IFERROR(T18/I18,0)</x:f>
        <x:v>0.00698594281045018</x:v>
      </x:c>
      <x:c r="AJ18" s="101" t="n">
        <x:f>IFERROR(R18/Q18,0)</x:f>
        <x:v>0.7648263254113346</x:v>
      </x:c>
      <x:c r="AK18" s="141" t="n">
        <x:f>IFERROR(AJ18/(N18/100),0)</x:f>
        <x:v>0.7648263254113346</x:v>
      </x:c>
      <x:c r="AL18" s="101" t="n">
        <x:f>IFERROR(W18/U18,0)</x:f>
        <x:v>0.8</x:v>
      </x:c>
      <x:c r="AM18" s="86" t="str">
        <x:f>IF(OR(X18&lt;0.9,Y18&lt;0.9,AE18&gt;0.1,AG18&gt;30,AJ18&gt;0.9,AK18&gt;1.5),"Red",IF(OR(X18&lt;0.95,Y18&lt;0.95,AE18&gt;0.05,AG18&gt;15,AJ18&gt;0.75,AK18&gt;1.2),"Yellow","Green"))</x:f>
        <x:v>Red</x:v>
      </x:c>
      <x:c r="AN18" s="86" t="str">
        <x:v>CPI &lt; 0.90</x:v>
      </x:c>
      <x:c r="AO18" s="86" t="str">
        <x:v>CPI &lt; 0.90; Forecast overrun &gt; 10%; Delay &gt; 30 days; Contingency used &gt; 75%</x:v>
      </x:c>
    </x:row>
    <x:row r="19">
      <x:c r="A19" s="86" t="n">
        <x:v>15</x:v>
      </x:c>
      <x:c r="B19" s="86" t="str">
        <x:v>PRJ-056</x:v>
      </x:c>
      <x:c r="C19" s="86" t="str">
        <x:v>Evergreen Medical Center</x:v>
      </x:c>
      <x:c r="D19" s="86" t="str">
        <x:v>Institutional</x:v>
      </x:c>
      <x:c r="E19" s="86" t="str">
        <x:v>Design-Bid-Build</x:v>
      </x:c>
      <x:c r="F19" s="86" t="str">
        <x:v>Lump Sum</x:v>
      </x:c>
      <x:c r="G19" s="86" t="str">
        <x:v>Complete</x:v>
      </x:c>
      <x:c r="H19" s="86" t="str">
        <x:v>Closeout</x:v>
      </x:c>
      <x:c r="I19" s="138" t="n">
        <x:v>32329300</x:v>
      </x:c>
      <x:c r="J19" s="138" t="n">
        <x:v>33008800</x:v>
      </x:c>
      <x:c r="K19" s="138" t="n">
        <x:v>32329300</x:v>
      </x:c>
      <x:c r="L19" s="138" t="n">
        <x:v>32329300</x:v>
      </x:c>
      <x:c r="M19" s="138" t="n">
        <x:v>38880700</x:v>
      </x:c>
      <x:c r="N19" s="139" t="n">
        <x:v>100</x:v>
      </x:c>
      <x:c r="O19" s="140" t="n">
        <x:v>45340</x:v>
      </x:c>
      <x:c r="P19" s="140" t="n">
        <x:v>45385</x:v>
      </x:c>
      <x:c r="Q19" s="138" t="n">
        <x:v>2313900</x:v>
      </x:c>
      <x:c r="R19" s="138" t="n">
        <x:v>1903000</x:v>
      </x:c>
      <x:c r="S19" s="138" t="n">
        <x:v>681400</x:v>
      </x:c>
      <x:c r="T19" s="138" t="n">
        <x:v>275300</x:v>
      </x:c>
      <x:c r="U19" s="86" t="n">
        <x:v>19</x:v>
      </x:c>
      <x:c r="V19" s="139" t="n">
        <x:v>14.789473684210526</x:v>
      </x:c>
      <x:c r="W19" s="86" t="n">
        <x:v>15</x:v>
      </x:c>
      <x:c r="X19" s="106" t="n">
        <x:f>IFERROR(L19/M19,0)</x:f>
        <x:v>0.8314999472746119</x:v>
      </x:c>
      <x:c r="Y19" s="106" t="n">
        <x:f>IFERROR(L19/K19,0)</x:f>
        <x:v>1</x:v>
      </x:c>
      <x:c r="Z19" s="138" t="n">
        <x:f>L19-M19</x:f>
        <x:v>-6551400</x:v>
      </x:c>
      <x:c r="AA19" s="138" t="n">
        <x:f>L19-K19</x:f>
        <x:v>0</x:v>
      </x:c>
      <x:c r="AB19" s="138" t="n">
        <x:f>IFERROR(I19/X19,0)</x:f>
        <x:v>38880700</x:v>
      </x:c>
      <x:c r="AC19" s="138" t="n">
        <x:f>AB19-M19</x:f>
        <x:v>0</x:v>
      </x:c>
      <x:c r="AD19" s="138" t="n">
        <x:f>I19-AB19</x:f>
        <x:v>-6551400</x:v>
      </x:c>
      <x:c r="AE19" s="101" t="n">
        <x:f>IFERROR((AB19-I19)/I19,0)</x:f>
        <x:v>0.20264589706551023</x:v>
      </x:c>
      <x:c r="AF19" s="101" t="n">
        <x:f>IFERROR((J19-I19)/I19,0)</x:f>
        <x:v>0.02101808576121351</x:v>
      </x:c>
      <x:c r="AG19" s="107" t="n">
        <x:f>P19-O19</x:f>
        <x:v>45</x:v>
      </x:c>
      <x:c r="AH19" s="101" t="n">
        <x:f>IFERROR(S19/I19,0)</x:f>
        <x:v>0.021076855978941704</x:v>
      </x:c>
      <x:c r="AI19" s="101" t="n">
        <x:f>IFERROR(T19/I19,0)</x:f>
        <x:v>0.00851549523187944</x:v>
      </x:c>
      <x:c r="AJ19" s="101" t="n">
        <x:f>IFERROR(R19/Q19,0)</x:f>
        <x:v>0.8224210207874152</x:v>
      </x:c>
      <x:c r="AK19" s="141" t="n">
        <x:f>IFERROR(AJ19/(N19/100),0)</x:f>
        <x:v>0.8224210207874152</x:v>
      </x:c>
      <x:c r="AL19" s="101" t="n">
        <x:f>IFERROR(W19/U19,0)</x:f>
        <x:v>0.7894736842105263</x:v>
      </x:c>
      <x:c r="AM19" s="86" t="str">
        <x:f>IF(OR(X19&lt;0.9,Y19&lt;0.9,AE19&gt;0.1,AG19&gt;30,AJ19&gt;0.9,AK19&gt;1.5),"Red",IF(OR(X19&lt;0.95,Y19&lt;0.95,AE19&gt;0.05,AG19&gt;15,AJ19&gt;0.75,AK19&gt;1.2),"Yellow","Green"))</x:f>
        <x:v>Red</x:v>
      </x:c>
      <x:c r="AN19" s="86" t="str">
        <x:v>CPI &lt; 0.90</x:v>
      </x:c>
      <x:c r="AO19" s="86" t="str">
        <x:v>CPI &lt; 0.90; Forecast overrun &gt; 10%; Delay &gt; 30 days; Contingency used &gt; 75%</x:v>
      </x:c>
    </x:row>
    <x:row r="20">
      <x:c r="A20" s="86" t="n">
        <x:v>16</x:v>
      </x:c>
      <x:c r="B20" s="86" t="str">
        <x:v>PRJ-067</x:v>
      </x:c>
      <x:c r="C20" s="86" t="str">
        <x:v>Wasatch View Retail Center</x:v>
      </x:c>
      <x:c r="D20" s="86" t="str">
        <x:v>Commercial</x:v>
      </x:c>
      <x:c r="E20" s="86" t="str">
        <x:v>Integrated Project Delivery</x:v>
      </x:c>
      <x:c r="F20" s="86" t="str">
        <x:v>Cost Plus</x:v>
      </x:c>
      <x:c r="G20" s="86" t="str">
        <x:v>Complete</x:v>
      </x:c>
      <x:c r="H20" s="86" t="str">
        <x:v>Closeout</x:v>
      </x:c>
      <x:c r="I20" s="138" t="n">
        <x:v>43895700</x:v>
      </x:c>
      <x:c r="J20" s="138" t="n">
        <x:v>44964800</x:v>
      </x:c>
      <x:c r="K20" s="138" t="n">
        <x:v>43895700</x:v>
      </x:c>
      <x:c r="L20" s="138" t="n">
        <x:v>43895700</x:v>
      </x:c>
      <x:c r="M20" s="138" t="n">
        <x:v>52640800</x:v>
      </x:c>
      <x:c r="N20" s="139" t="n">
        <x:v>100</x:v>
      </x:c>
      <x:c r="O20" s="140" t="n">
        <x:v>45920</x:v>
      </x:c>
      <x:c r="P20" s="140" t="n">
        <x:v>45960</x:v>
      </x:c>
      <x:c r="Q20" s="138" t="n">
        <x:v>3817000</x:v>
      </x:c>
      <x:c r="R20" s="138" t="n">
        <x:v>3325900</x:v>
      </x:c>
      <x:c r="S20" s="138" t="n">
        <x:v>1069100</x:v>
      </x:c>
      <x:c r="T20" s="138" t="n">
        <x:v>477300</x:v>
      </x:c>
      <x:c r="U20" s="86" t="n">
        <x:v>20</x:v>
      </x:c>
      <x:c r="V20" s="139" t="n">
        <x:v>13.85</x:v>
      </x:c>
      <x:c r="W20" s="86" t="n">
        <x:v>14</x:v>
      </x:c>
      <x:c r="X20" s="106" t="n">
        <x:f>IFERROR(L20/M20,0)</x:f>
        <x:v>0.8338722055895808</x:v>
      </x:c>
      <x:c r="Y20" s="106" t="n">
        <x:f>IFERROR(L20/K20,0)</x:f>
        <x:v>1</x:v>
      </x:c>
      <x:c r="Z20" s="138" t="n">
        <x:f>L20-M20</x:f>
        <x:v>-8745100</x:v>
      </x:c>
      <x:c r="AA20" s="138" t="n">
        <x:f>L20-K20</x:f>
        <x:v>0</x:v>
      </x:c>
      <x:c r="AB20" s="138" t="n">
        <x:f>IFERROR(I20/X20,0)</x:f>
        <x:v>52640800</x:v>
      </x:c>
      <x:c r="AC20" s="138" t="n">
        <x:f>AB20-M20</x:f>
        <x:v>0</x:v>
      </x:c>
      <x:c r="AD20" s="138" t="n">
        <x:f>I20-AB20</x:f>
        <x:v>-8745100</x:v>
      </x:c>
      <x:c r="AE20" s="101" t="n">
        <x:f>IFERROR((AB20-I20)/I20,0)</x:f>
        <x:v>0.19922452540909474</x:v>
      </x:c>
      <x:c r="AF20" s="101" t="n">
        <x:f>IFERROR((J20-I20)/I20,0)</x:f>
        <x:v>0.02435546078545279</x:v>
      </x:c>
      <x:c r="AG20" s="107" t="n">
        <x:f>P20-O20</x:f>
        <x:v>40</x:v>
      </x:c>
      <x:c r="AH20" s="101" t="n">
        <x:f>IFERROR(S20/I20,0)</x:f>
        <x:v>0.02435546078545279</x:v>
      </x:c>
      <x:c r="AI20" s="101" t="n">
        <x:f>IFERROR(T20/I20,0)</x:f>
        <x:v>0.010873502415954183</x:v>
      </x:c>
      <x:c r="AJ20" s="101" t="n">
        <x:f>IFERROR(R20/Q20,0)</x:f>
        <x:v>0.8713387477076238</x:v>
      </x:c>
      <x:c r="AK20" s="141" t="n">
        <x:f>IFERROR(AJ20/(N20/100),0)</x:f>
        <x:v>0.8713387477076238</x:v>
      </x:c>
      <x:c r="AL20" s="101" t="n">
        <x:f>IFERROR(W20/U20,0)</x:f>
        <x:v>0.7</x:v>
      </x:c>
      <x:c r="AM20" s="86" t="str">
        <x:f>IF(OR(X20&lt;0.9,Y20&lt;0.9,AE20&gt;0.1,AG20&gt;30,AJ20&gt;0.9,AK20&gt;1.5),"Red",IF(OR(X20&lt;0.95,Y20&lt;0.95,AE20&gt;0.05,AG20&gt;15,AJ20&gt;0.75,AK20&gt;1.2),"Yellow","Green"))</x:f>
        <x:v>Red</x:v>
      </x:c>
      <x:c r="AN20" s="86" t="str">
        <x:v>CPI &lt; 0.90</x:v>
      </x:c>
      <x:c r="AO20" s="86" t="str">
        <x:v>CPI &lt; 0.90; Forecast overrun &gt; 10%; Delay &gt; 30 days; Contingency used &gt; 75%</x:v>
      </x:c>
    </x:row>
    <x:row r="21">
      <x:c r="A21" s="86" t="n">
        <x:v>17</x:v>
      </x:c>
      <x:c r="B21" s="86" t="str">
        <x:v>PRJ-074</x:v>
      </x:c>
      <x:c r="C21" s="86" t="str">
        <x:v>Evergreen Civic Center</x:v>
      </x:c>
      <x:c r="D21" s="86" t="str">
        <x:v>Institutional</x:v>
      </x:c>
      <x:c r="E21" s="86" t="str">
        <x:v>Design-Bid-Build</x:v>
      </x:c>
      <x:c r="F21" s="86" t="str">
        <x:v>Cost Plus</x:v>
      </x:c>
      <x:c r="G21" s="86" t="str">
        <x:v>Complete</x:v>
      </x:c>
      <x:c r="H21" s="86" t="str">
        <x:v>Closeout</x:v>
      </x:c>
      <x:c r="I21" s="138" t="n">
        <x:v>65376400</x:v>
      </x:c>
      <x:c r="J21" s="138" t="n">
        <x:v>67923400</x:v>
      </x:c>
      <x:c r="K21" s="138" t="n">
        <x:v>65376400</x:v>
      </x:c>
      <x:c r="L21" s="138" t="n">
        <x:v>65376400</x:v>
      </x:c>
      <x:c r="M21" s="138" t="n">
        <x:v>77449800</x:v>
      </x:c>
      <x:c r="N21" s="139" t="n">
        <x:v>100</x:v>
      </x:c>
      <x:c r="O21" s="140" t="n">
        <x:v>45540</x:v>
      </x:c>
      <x:c r="P21" s="140" t="n">
        <x:v>45618</x:v>
      </x:c>
      <x:c r="Q21" s="138" t="n">
        <x:v>4502800</x:v>
      </x:c>
      <x:c r="R21" s="138" t="n">
        <x:v>3787500</x:v>
      </x:c>
      <x:c r="S21" s="138" t="n">
        <x:v>2547000</x:v>
      </x:c>
      <x:c r="T21" s="138" t="n">
        <x:v>88000</x:v>
      </x:c>
      <x:c r="U21" s="86" t="n">
        <x:v>21</x:v>
      </x:c>
      <x:c r="V21" s="139" t="n">
        <x:v>15.761904761904763</x:v>
      </x:c>
      <x:c r="W21" s="86" t="n">
        <x:v>17</x:v>
      </x:c>
      <x:c r="X21" s="106" t="n">
        <x:f>IFERROR(L21/M21,0)</x:f>
        <x:v>0.8441132191432386</x:v>
      </x:c>
      <x:c r="Y21" s="106" t="n">
        <x:f>IFERROR(L21/K21,0)</x:f>
        <x:v>1</x:v>
      </x:c>
      <x:c r="Z21" s="138" t="n">
        <x:f>L21-M21</x:f>
        <x:v>-12073400</x:v>
      </x:c>
      <x:c r="AA21" s="138" t="n">
        <x:f>L21-K21</x:f>
        <x:v>0</x:v>
      </x:c>
      <x:c r="AB21" s="138" t="n">
        <x:f>IFERROR(I21/X21,0)</x:f>
        <x:v>77449800</x:v>
      </x:c>
      <x:c r="AC21" s="138" t="n">
        <x:f>AB21-M21</x:f>
        <x:v>0</x:v>
      </x:c>
      <x:c r="AD21" s="138" t="n">
        <x:f>I21-AB21</x:f>
        <x:v>-12073400</x:v>
      </x:c>
      <x:c r="AE21" s="101" t="n">
        <x:f>IFERROR((AB21-I21)/I21,0)</x:f>
        <x:v>0.1846752038962072</x:v>
      </x:c>
      <x:c r="AF21" s="101" t="n">
        <x:f>IFERROR((J21-I21)/I21,0)</x:f>
        <x:v>0.03895901273242332</x:v>
      </x:c>
      <x:c r="AG21" s="107" t="n">
        <x:f>P21-O21</x:f>
        <x:v>78</x:v>
      </x:c>
      <x:c r="AH21" s="101" t="n">
        <x:f>IFERROR(S21/I21,0)</x:f>
        <x:v>0.03895901273242332</x:v>
      </x:c>
      <x:c r="AI21" s="101" t="n">
        <x:f>IFERROR(T21/I21,0)</x:f>
        <x:v>0.0013460514803507076</x:v>
      </x:c>
      <x:c r="AJ21" s="101" t="n">
        <x:f>IFERROR(R21/Q21,0)</x:f>
        <x:v>0.841143288620414</x:v>
      </x:c>
      <x:c r="AK21" s="141" t="n">
        <x:f>IFERROR(AJ21/(N21/100),0)</x:f>
        <x:v>0.841143288620414</x:v>
      </x:c>
      <x:c r="AL21" s="101" t="n">
        <x:f>IFERROR(W21/U21,0)</x:f>
        <x:v>0.8095238095238095</x:v>
      </x:c>
      <x:c r="AM21" s="86" t="str">
        <x:f>IF(OR(X21&lt;0.9,Y21&lt;0.9,AE21&gt;0.1,AG21&gt;30,AJ21&gt;0.9,AK21&gt;1.5),"Red",IF(OR(X21&lt;0.95,Y21&lt;0.95,AE21&gt;0.05,AG21&gt;15,AJ21&gt;0.75,AK21&gt;1.2),"Yellow","Green"))</x:f>
        <x:v>Red</x:v>
      </x:c>
      <x:c r="AN21" s="86" t="str">
        <x:v>CPI &lt; 0.90</x:v>
      </x:c>
      <x:c r="AO21" s="86" t="str">
        <x:v>CPI &lt; 0.90; Forecast overrun &gt; 10%; Delay &gt; 30 days; Contingency used &gt; 75%</x:v>
      </x:c>
    </x:row>
    <x:row r="22">
      <x:c r="A22" s="86" t="n">
        <x:v>18</x:v>
      </x:c>
      <x:c r="B22" s="86" t="str">
        <x:v>PRJ-060</x:v>
      </x:c>
      <x:c r="C22" s="86" t="str">
        <x:v>Mesa Vista Office Center</x:v>
      </x:c>
      <x:c r="D22" s="86" t="str">
        <x:v>Commercial</x:v>
      </x:c>
      <x:c r="E22" s="86" t="str">
        <x:v>Design-Build</x:v>
      </x:c>
      <x:c r="F22" s="86" t="str">
        <x:v>Lump Sum</x:v>
      </x:c>
      <x:c r="G22" s="86" t="str">
        <x:v>Complete</x:v>
      </x:c>
      <x:c r="H22" s="86" t="str">
        <x:v>Closeout</x:v>
      </x:c>
      <x:c r="I22" s="138" t="n">
        <x:v>20440400</x:v>
      </x:c>
      <x:c r="J22" s="138" t="n">
        <x:v>20956500</x:v>
      </x:c>
      <x:c r="K22" s="138" t="n">
        <x:v>20440400</x:v>
      </x:c>
      <x:c r="L22" s="138" t="n">
        <x:v>20440400</x:v>
      </x:c>
      <x:c r="M22" s="138" t="n">
        <x:v>24131000</x:v>
      </x:c>
      <x:c r="N22" s="139" t="n">
        <x:v>100</x:v>
      </x:c>
      <x:c r="O22" s="140" t="n">
        <x:v>45329</x:v>
      </x:c>
      <x:c r="P22" s="140" t="n">
        <x:v>45395</x:v>
      </x:c>
      <x:c r="Q22" s="138" t="n">
        <x:v>1974100</x:v>
      </x:c>
      <x:c r="R22" s="138" t="n">
        <x:v>1469000</x:v>
      </x:c>
      <x:c r="S22" s="138" t="n">
        <x:v>519800</x:v>
      </x:c>
      <x:c r="T22" s="138" t="n">
        <x:v>15500</x:v>
      </x:c>
      <x:c r="U22" s="86" t="n">
        <x:v>15</x:v>
      </x:c>
      <x:c r="V22" s="139" t="n">
        <x:v>14.533333333333333</x:v>
      </x:c>
      <x:c r="W22" s="86" t="n">
        <x:v>10</x:v>
      </x:c>
      <x:c r="X22" s="106" t="n">
        <x:f>IFERROR(L22/M22,0)</x:f>
        <x:v>0.8470597985993121</x:v>
      </x:c>
      <x:c r="Y22" s="106" t="n">
        <x:f>IFERROR(L22/K22,0)</x:f>
        <x:v>1</x:v>
      </x:c>
      <x:c r="Z22" s="138" t="n">
        <x:f>L22-M22</x:f>
        <x:v>-3690600</x:v>
      </x:c>
      <x:c r="AA22" s="138" t="n">
        <x:f>L22-K22</x:f>
        <x:v>0</x:v>
      </x:c>
      <x:c r="AB22" s="138" t="n">
        <x:f>IFERROR(I22/X22,0)</x:f>
        <x:v>24131000</x:v>
      </x:c>
      <x:c r="AC22" s="138" t="n">
        <x:f>AB22-M22</x:f>
        <x:v>0</x:v>
      </x:c>
      <x:c r="AD22" s="138" t="n">
        <x:f>I22-AB22</x:f>
        <x:v>-3690600</x:v>
      </x:c>
      <x:c r="AE22" s="101" t="n">
        <x:f>IFERROR((AB22-I22)/I22,0)</x:f>
        <x:v>0.18055419659106475</x:v>
      </x:c>
      <x:c r="AF22" s="101" t="n">
        <x:f>IFERROR((J22-I22)/I22,0)</x:f>
        <x:v>0.025249016653294456</x:v>
      </x:c>
      <x:c r="AG22" s="107" t="n">
        <x:f>P22-O22</x:f>
        <x:v>66</x:v>
      </x:c>
      <x:c r="AH22" s="101" t="n">
        <x:f>IFERROR(S22/I22,0)</x:f>
        <x:v>0.025430030723469207</x:v>
      </x:c>
      <x:c r="AI22" s="101" t="n">
        <x:f>IFERROR(T22/I22,0)</x:f>
        <x:v>0.0007583021858672042</x:v>
      </x:c>
      <x:c r="AJ22" s="101" t="n">
        <x:f>IFERROR(R22/Q22,0)</x:f>
        <x:v>0.7441365685628895</x:v>
      </x:c>
      <x:c r="AK22" s="141" t="n">
        <x:f>IFERROR(AJ22/(N22/100),0)</x:f>
        <x:v>0.7441365685628895</x:v>
      </x:c>
      <x:c r="AL22" s="101" t="n">
        <x:f>IFERROR(W22/U22,0)</x:f>
        <x:v>0.6666666666666666</x:v>
      </x:c>
      <x:c r="AM22" s="86" t="str">
        <x:f>IF(OR(X22&lt;0.9,Y22&lt;0.9,AE22&gt;0.1,AG22&gt;30,AJ22&gt;0.9,AK22&gt;1.5),"Red",IF(OR(X22&lt;0.95,Y22&lt;0.95,AE22&gt;0.05,AG22&gt;15,AJ22&gt;0.75,AK22&gt;1.2),"Yellow","Green"))</x:f>
        <x:v>Red</x:v>
      </x:c>
      <x:c r="AN22" s="86" t="str">
        <x:v>CPI &lt; 0.90</x:v>
      </x:c>
      <x:c r="AO22" s="86" t="str">
        <x:v>CPI &lt; 0.90; Forecast overrun &gt; 10%; Delay &gt; 30 days</x:v>
      </x:c>
    </x:row>
    <x:row r="23">
      <x:c r="A23" s="86" t="n">
        <x:v>19</x:v>
      </x:c>
      <x:c r="B23" s="86" t="str">
        <x:v>PRJ-062</x:v>
      </x:c>
      <x:c r="C23" s="86" t="str">
        <x:v>Riverbend Distribution Center</x:v>
      </x:c>
      <x:c r="D23" s="86" t="str">
        <x:v>Industrial</x:v>
      </x:c>
      <x:c r="E23" s="86" t="str">
        <x:v>Design-Bid-Build</x:v>
      </x:c>
      <x:c r="F23" s="86" t="str">
        <x:v>Lump Sum</x:v>
      </x:c>
      <x:c r="G23" s="86" t="str">
        <x:v>Active</x:v>
      </x:c>
      <x:c r="H23" s="86" t="str">
        <x:v>Procurement</x:v>
      </x:c>
      <x:c r="I23" s="138" t="n">
        <x:v>56681500</x:v>
      </x:c>
      <x:c r="J23" s="138" t="n">
        <x:v>57822100</x:v>
      </x:c>
      <x:c r="K23" s="138" t="n">
        <x:v>27142400</x:v>
      </x:c>
      <x:c r="L23" s="138" t="n">
        <x:v>25082900</x:v>
      </x:c>
      <x:c r="M23" s="138" t="n">
        <x:v>29579800</x:v>
      </x:c>
      <x:c r="N23" s="139" t="n">
        <x:v>44.3</x:v>
      </x:c>
      <x:c r="O23" s="140" t="n">
        <x:v>46569</x:v>
      </x:c>
      <x:c r="P23" s="140" t="n">
        <x:v>46625</x:v>
      </x:c>
      <x:c r="Q23" s="138" t="n">
        <x:v>3485200</x:v>
      </x:c>
      <x:c r="R23" s="138" t="n">
        <x:v>1581700</x:v>
      </x:c>
      <x:c r="S23" s="138" t="n">
        <x:v>1140600</x:v>
      </x:c>
      <x:c r="T23" s="138" t="n">
        <x:v>1602500</x:v>
      </x:c>
      <x:c r="U23" s="86" t="n">
        <x:v>24</x:v>
      </x:c>
      <x:c r="V23" s="139" t="n">
        <x:v>17.5</x:v>
      </x:c>
      <x:c r="W23" s="86" t="n">
        <x:v>19</x:v>
      </x:c>
      <x:c r="X23" s="106" t="n">
        <x:f>IFERROR(L23/M23,0)</x:f>
        <x:v>0.8479739551991562</x:v>
      </x:c>
      <x:c r="Y23" s="106" t="n">
        <x:f>IFERROR(L23/K23,0)</x:f>
        <x:v>0.9241224062721056</x:v>
      </x:c>
      <x:c r="Z23" s="138" t="n">
        <x:f>L23-M23</x:f>
        <x:v>-4496900</x:v>
      </x:c>
      <x:c r="AA23" s="138" t="n">
        <x:f>L23-K23</x:f>
        <x:v>-2059500</x:v>
      </x:c>
      <x:c r="AB23" s="138" t="n">
        <x:f>IFERROR(I23/X23,0)</x:f>
        <x:v>66843444.48608414</x:v>
      </x:c>
      <x:c r="AC23" s="138" t="n">
        <x:f>AB23-M23</x:f>
        <x:v>37263644.48608414</x:v>
      </x:c>
      <x:c r="AD23" s="138" t="n">
        <x:f>I23-AB23</x:f>
        <x:v>-10161944.48608414</x:v>
      </x:c>
      <x:c r="AE23" s="101" t="n">
        <x:f>IFERROR((AB23-I23)/I23,0)</x:f>
        <x:v>0.1792815025375853</x:v>
      </x:c>
      <x:c r="AF23" s="101" t="n">
        <x:f>IFERROR((J23-I23)/I23,0)</x:f>
        <x:v>0.020122967811367024</x:v>
      </x:c>
      <x:c r="AG23" s="107" t="n">
        <x:f>P23-O23</x:f>
        <x:v>56</x:v>
      </x:c>
      <x:c r="AH23" s="101" t="n">
        <x:f>IFERROR(S23/I23,0)</x:f>
        <x:v>0.020122967811367024</x:v>
      </x:c>
      <x:c r="AI23" s="101" t="n">
        <x:f>IFERROR(T23/I23,0)</x:f>
        <x:v>0.028272011150022494</x:v>
      </x:c>
      <x:c r="AJ23" s="101" t="n">
        <x:f>IFERROR(R23/Q23,0)</x:f>
        <x:v>0.45383335246183865</x:v>
      </x:c>
      <x:c r="AK23" s="141" t="n">
        <x:f>IFERROR(AJ23/(N23/100),0)</x:f>
        <x:v>1.0244545202298843</x:v>
      </x:c>
      <x:c r="AL23" s="101" t="n">
        <x:f>IFERROR(W23/U23,0)</x:f>
        <x:v>0.7916666666666666</x:v>
      </x:c>
      <x:c r="AM23" s="86" t="str">
        <x:f>IF(OR(X23&lt;0.9,Y23&lt;0.9,AE23&gt;0.1,AG23&gt;30,AJ23&gt;0.9,AK23&gt;1.5),"Red",IF(OR(X23&lt;0.95,Y23&lt;0.95,AE23&gt;0.05,AG23&gt;15,AJ23&gt;0.75,AK23&gt;1.2),"Yellow","Green"))</x:f>
        <x:v>Red</x:v>
      </x:c>
      <x:c r="AN23" s="86" t="str">
        <x:v>CPI &lt; 0.90</x:v>
      </x:c>
      <x:c r="AO23" s="86" t="str">
        <x:v>CPI &lt; 0.90; Forecast overrun &gt; 10%; Delay &gt; 30 days; SPI &lt; 0.95</x:v>
      </x:c>
    </x:row>
    <x:row r="24">
      <x:c r="A24" s="86" t="n">
        <x:v>20</x:v>
      </x:c>
      <x:c r="B24" s="86" t="str">
        <x:v>PRJ-032</x:v>
      </x:c>
      <x:c r="C24" s="86" t="str">
        <x:v>Silver Lake Distribution Center</x:v>
      </x:c>
      <x:c r="D24" s="86" t="str">
        <x:v>Industrial</x:v>
      </x:c>
      <x:c r="E24" s="86" t="str">
        <x:v>Design-Build</x:v>
      </x:c>
      <x:c r="F24" s="86" t="str">
        <x:v>Guaranteed Maximum Price</x:v>
      </x:c>
      <x:c r="G24" s="86" t="str">
        <x:v>Complete</x:v>
      </x:c>
      <x:c r="H24" s="86" t="str">
        <x:v>Closeout</x:v>
      </x:c>
      <x:c r="I24" s="138" t="n">
        <x:v>166470500</x:v>
      </x:c>
      <x:c r="J24" s="138" t="n">
        <x:v>176506400</x:v>
      </x:c>
      <x:c r="K24" s="138" t="n">
        <x:v>166470500</x:v>
      </x:c>
      <x:c r="L24" s="138" t="n">
        <x:v>166470500</x:v>
      </x:c>
      <x:c r="M24" s="138" t="n">
        <x:v>195288100</x:v>
      </x:c>
      <x:c r="N24" s="139" t="n">
        <x:v>100</x:v>
      </x:c>
      <x:c r="O24" s="140" t="n">
        <x:v>45763</x:v>
      </x:c>
      <x:c r="P24" s="140" t="n">
        <x:v>45821</x:v>
      </x:c>
      <x:c r="Q24" s="138" t="n">
        <x:v>10548900</x:v>
      </x:c>
      <x:c r="R24" s="138" t="n">
        <x:v>8023600</x:v>
      </x:c>
      <x:c r="S24" s="138" t="n">
        <x:v>10035900</x:v>
      </x:c>
      <x:c r="T24" s="138" t="n">
        <x:v>248300</x:v>
      </x:c>
      <x:c r="U24" s="86" t="n">
        <x:v>17</x:v>
      </x:c>
      <x:c r="V24" s="139" t="n">
        <x:v>13.470588235294118</x:v>
      </x:c>
      <x:c r="W24" s="86" t="n">
        <x:v>13</x:v>
      </x:c>
      <x:c r="X24" s="106" t="n">
        <x:f>IFERROR(L24/M24,0)</x:f>
        <x:v>0.8524354530562794</x:v>
      </x:c>
      <x:c r="Y24" s="106" t="n">
        <x:f>IFERROR(L24/K24,0)</x:f>
        <x:v>1</x:v>
      </x:c>
      <x:c r="Z24" s="138" t="n">
        <x:f>L24-M24</x:f>
        <x:v>-28817600</x:v>
      </x:c>
      <x:c r="AA24" s="138" t="n">
        <x:f>L24-K24</x:f>
        <x:v>0</x:v>
      </x:c>
      <x:c r="AB24" s="138" t="n">
        <x:f>IFERROR(I24/X24,0)</x:f>
        <x:v>195288100</x:v>
      </x:c>
      <x:c r="AC24" s="138" t="n">
        <x:f>AB24-M24</x:f>
        <x:v>0</x:v>
      </x:c>
      <x:c r="AD24" s="138" t="n">
        <x:f>I24-AB24</x:f>
        <x:v>-28817600</x:v>
      </x:c>
      <x:c r="AE24" s="101" t="n">
        <x:f>IFERROR((AB24-I24)/I24,0)</x:f>
        <x:v>0.17310934970460232</x:v>
      </x:c>
      <x:c r="AF24" s="101" t="n">
        <x:f>IFERROR((J24-I24)/I24,0)</x:f>
        <x:v>0.06028635704223872</x:v>
      </x:c>
      <x:c r="AG24" s="107" t="n">
        <x:f>P24-O24</x:f>
        <x:v>58</x:v>
      </x:c>
      <x:c r="AH24" s="101" t="n">
        <x:f>IFERROR(S24/I24,0)</x:f>
        <x:v>0.06028635704223872</x:v>
      </x:c>
      <x:c r="AI24" s="101" t="n">
        <x:f>IFERROR(T24/I24,0)</x:f>
        <x:v>0.0014915555608951737</x:v>
      </x:c>
      <x:c r="AJ24" s="101" t="n">
        <x:f>IFERROR(R24/Q24,0)</x:f>
        <x:v>0.7606101110068348</x:v>
      </x:c>
      <x:c r="AK24" s="141" t="n">
        <x:f>IFERROR(AJ24/(N24/100),0)</x:f>
        <x:v>0.7606101110068348</x:v>
      </x:c>
      <x:c r="AL24" s="101" t="n">
        <x:f>IFERROR(W24/U24,0)</x:f>
        <x:v>0.7647058823529411</x:v>
      </x:c>
      <x:c r="AM24" s="86" t="str">
        <x:f>IF(OR(X24&lt;0.9,Y24&lt;0.9,AE24&gt;0.1,AG24&gt;30,AJ24&gt;0.9,AK24&gt;1.5),"Red",IF(OR(X24&lt;0.95,Y24&lt;0.95,AE24&gt;0.05,AG24&gt;15,AJ24&gt;0.75,AK24&gt;1.2),"Yellow","Green"))</x:f>
        <x:v>Red</x:v>
      </x:c>
      <x:c r="AN24" s="86" t="str">
        <x:v>CPI &lt; 0.90</x:v>
      </x:c>
      <x:c r="AO24" s="86" t="str">
        <x:v>CPI &lt; 0.90; Forecast overrun &gt; 10%; Delay &gt; 30 days; Contingency used &gt; 75%</x:v>
      </x:c>
    </x:row>
    <x:row r="25">
      <x:c r="A25" s="86" t="n">
        <x:v>21</x:v>
      </x:c>
      <x:c r="B25" s="86" t="str">
        <x:v>PRJ-020</x:v>
      </x:c>
      <x:c r="C25" s="86" t="str">
        <x:v>Granite Peak Housing</x:v>
      </x:c>
      <x:c r="D25" s="86" t="str">
        <x:v>Residential</x:v>
      </x:c>
      <x:c r="E25" s="86" t="str">
        <x:v>Design-Build</x:v>
      </x:c>
      <x:c r="F25" s="86" t="str">
        <x:v>Unknown</x:v>
      </x:c>
      <x:c r="G25" s="86" t="str">
        <x:v>Complete</x:v>
      </x:c>
      <x:c r="H25" s="86" t="str">
        <x:v>Closeout</x:v>
      </x:c>
      <x:c r="I25" s="138" t="n">
        <x:v>35061100</x:v>
      </x:c>
      <x:c r="J25" s="138" t="n">
        <x:v>35288000</x:v>
      </x:c>
      <x:c r="K25" s="138" t="n">
        <x:v>35061100</x:v>
      </x:c>
      <x:c r="L25" s="138" t="n">
        <x:v>35061100</x:v>
      </x:c>
      <x:c r="M25" s="138" t="n">
        <x:v>40963700</x:v>
      </x:c>
      <x:c r="N25" s="139" t="n">
        <x:v>100</x:v>
      </x:c>
      <x:c r="O25" s="140" t="n">
        <x:v>45885</x:v>
      </x:c>
      <x:c r="P25" s="140" t="n">
        <x:v>45926</x:v>
      </x:c>
      <x:c r="Q25" s="138" t="n">
        <x:v>3074600</x:v>
      </x:c>
      <x:c r="R25" s="138" t="n">
        <x:v>2444400</x:v>
      </x:c>
      <x:c r="S25" s="138" t="n">
        <x:v>226900</x:v>
      </x:c>
      <x:c r="T25" s="138" t="n">
        <x:v>534300</x:v>
      </x:c>
      <x:c r="U25" s="86" t="n">
        <x:v>24</x:v>
      </x:c>
      <x:c r="V25" s="139" t="n">
        <x:v>13.75</x:v>
      </x:c>
      <x:c r="W25" s="86" t="n">
        <x:v>17</x:v>
      </x:c>
      <x:c r="X25" s="106" t="n">
        <x:f>IFERROR(L25/M25,0)</x:f>
        <x:v>0.8559065709396368</x:v>
      </x:c>
      <x:c r="Y25" s="106" t="n">
        <x:f>IFERROR(L25/K25,0)</x:f>
        <x:v>1</x:v>
      </x:c>
      <x:c r="Z25" s="138" t="n">
        <x:f>L25-M25</x:f>
        <x:v>-5902600</x:v>
      </x:c>
      <x:c r="AA25" s="138" t="n">
        <x:f>L25-K25</x:f>
        <x:v>0</x:v>
      </x:c>
      <x:c r="AB25" s="138" t="n">
        <x:f>IFERROR(I25/X25,0)</x:f>
        <x:v>40963700</x:v>
      </x:c>
      <x:c r="AC25" s="138" t="n">
        <x:f>AB25-M25</x:f>
        <x:v>0</x:v>
      </x:c>
      <x:c r="AD25" s="138" t="n">
        <x:f>I25-AB25</x:f>
        <x:v>-5902600</x:v>
      </x:c>
      <x:c r="AE25" s="101" t="n">
        <x:f>IFERROR((AB25-I25)/I25,0)</x:f>
        <x:v>0.16835182010832517</x:v>
      </x:c>
      <x:c r="AF25" s="101" t="n">
        <x:f>IFERROR((J25-I25)/I25,0)</x:f>
        <x:v>0.0064715596487275075</x:v>
      </x:c>
      <x:c r="AG25" s="107" t="n">
        <x:f>P25-O25</x:f>
        <x:v>41</x:v>
      </x:c>
      <x:c r="AH25" s="101" t="n">
        <x:f>IFERROR(S25/I25,0)</x:f>
        <x:v>0.0064715596487275075</x:v>
      </x:c>
      <x:c r="AI25" s="101" t="n">
        <x:f>IFERROR(T25/I25,0)</x:f>
        <x:v>0.015239111151675219</x:v>
      </x:c>
      <x:c r="AJ25" s="101" t="n">
        <x:f>IFERROR(R25/Q25,0)</x:f>
        <x:v>0.7950302478371171</x:v>
      </x:c>
      <x:c r="AK25" s="141" t="n">
        <x:f>IFERROR(AJ25/(N25/100),0)</x:f>
        <x:v>0.7950302478371171</x:v>
      </x:c>
      <x:c r="AL25" s="101" t="n">
        <x:f>IFERROR(W25/U25,0)</x:f>
        <x:v>0.7083333333333334</x:v>
      </x:c>
      <x:c r="AM25" s="86" t="str">
        <x:f>IF(OR(X25&lt;0.9,Y25&lt;0.9,AE25&gt;0.1,AG25&gt;30,AJ25&gt;0.9,AK25&gt;1.5),"Red",IF(OR(X25&lt;0.95,Y25&lt;0.95,AE25&gt;0.05,AG25&gt;15,AJ25&gt;0.75,AK25&gt;1.2),"Yellow","Green"))</x:f>
        <x:v>Red</x:v>
      </x:c>
      <x:c r="AN25" s="86" t="str">
        <x:v>CPI &lt; 0.90</x:v>
      </x:c>
      <x:c r="AO25" s="86" t="str">
        <x:v>CPI &lt; 0.90; Forecast overrun &gt; 10%; Delay &gt; 30 days; Contingency used &gt; 75%</x:v>
      </x:c>
    </x:row>
    <x:row r="26">
      <x:c r="A26" s="86" t="n">
        <x:v>22</x:v>
      </x:c>
      <x:c r="B26" s="86" t="str">
        <x:v>PRJ-004</x:v>
      </x:c>
      <x:c r="C26" s="86" t="str">
        <x:v>Red Rock Urban Village</x:v>
      </x:c>
      <x:c r="D26" s="86" t="str">
        <x:v>Mixed-Use</x:v>
      </x:c>
      <x:c r="E26" s="86" t="str">
        <x:v>Design-Bid-Build</x:v>
      </x:c>
      <x:c r="F26" s="86" t="str">
        <x:v>Lump Sum</x:v>
      </x:c>
      <x:c r="G26" s="86" t="str">
        <x:v>Complete</x:v>
      </x:c>
      <x:c r="H26" s="86" t="str">
        <x:v>Closeout</x:v>
      </x:c>
      <x:c r="I26" s="138" t="n">
        <x:v>118914500</x:v>
      </x:c>
      <x:c r="J26" s="138" t="n">
        <x:v>122268000</x:v>
      </x:c>
      <x:c r="K26" s="138" t="n">
        <x:v>118914500</x:v>
      </x:c>
      <x:c r="L26" s="138" t="n">
        <x:v>118914500</x:v>
      </x:c>
      <x:c r="M26" s="138" t="n">
        <x:v>138905600</x:v>
      </x:c>
      <x:c r="N26" s="139" t="n">
        <x:v>100</x:v>
      </x:c>
      <x:c r="O26" s="140" t="n">
        <x:v>45676</x:v>
      </x:c>
      <x:c r="P26" s="140" t="n">
        <x:v>45724</x:v>
      </x:c>
      <x:c r="Q26" s="138" t="n">
        <x:v>6654300</x:v>
      </x:c>
      <x:c r="R26" s="138" t="n">
        <x:v>5132500</x:v>
      </x:c>
      <x:c r="S26" s="138" t="n">
        <x:v>3353500</x:v>
      </x:c>
      <x:c r="T26" s="138" t="n">
        <x:v>0</x:v>
      </x:c>
      <x:c r="U26" s="86" t="n">
        <x:v>22</x:v>
      </x:c>
      <x:c r="V26" s="139" t="n">
        <x:v>13.772727272727273</x:v>
      </x:c>
      <x:c r="W26" s="86" t="n">
        <x:v>16</x:v>
      </x:c>
      <x:c r="X26" s="106" t="n">
        <x:f>IFERROR(L26/M26,0)</x:f>
        <x:v>0.8560813962863988</x:v>
      </x:c>
      <x:c r="Y26" s="106" t="n">
        <x:f>IFERROR(L26/K26,0)</x:f>
        <x:v>1</x:v>
      </x:c>
      <x:c r="Z26" s="138" t="n">
        <x:f>L26-M26</x:f>
        <x:v>-19991100</x:v>
      </x:c>
      <x:c r="AA26" s="138" t="n">
        <x:f>L26-K26</x:f>
        <x:v>0</x:v>
      </x:c>
      <x:c r="AB26" s="138" t="n">
        <x:f>IFERROR(I26/X26,0)</x:f>
        <x:v>138905600</x:v>
      </x:c>
      <x:c r="AC26" s="138" t="n">
        <x:f>AB26-M26</x:f>
        <x:v>0</x:v>
      </x:c>
      <x:c r="AD26" s="138" t="n">
        <x:f>I26-AB26</x:f>
        <x:v>-19991100</x:v>
      </x:c>
      <x:c r="AE26" s="101" t="n">
        <x:f>IFERROR((AB26-I26)/I26,0)</x:f>
        <x:v>0.16811322420730862</x:v>
      </x:c>
      <x:c r="AF26" s="101" t="n">
        <x:f>IFERROR((J26-I26)/I26,0)</x:f>
        <x:v>0.02820093428471717</x:v>
      </x:c>
      <x:c r="AG26" s="107" t="n">
        <x:f>P26-O26</x:f>
        <x:v>48</x:v>
      </x:c>
      <x:c r="AH26" s="101" t="n">
        <x:f>IFERROR(S26/I26,0)</x:f>
        <x:v>0.02820093428471717</x:v>
      </x:c>
      <x:c r="AI26" s="101" t="n">
        <x:f>IFERROR(T26/I26,0)</x:f>
        <x:v>0</x:v>
      </x:c>
      <x:c r="AJ26" s="101" t="n">
        <x:f>IFERROR(R26/Q26,0)</x:f>
        <x:v>0.7713057722074448</x:v>
      </x:c>
      <x:c r="AK26" s="141" t="n">
        <x:f>IFERROR(AJ26/(N26/100),0)</x:f>
        <x:v>0.7713057722074448</x:v>
      </x:c>
      <x:c r="AL26" s="101" t="n">
        <x:f>IFERROR(W26/U26,0)</x:f>
        <x:v>0.7272727272727273</x:v>
      </x:c>
      <x:c r="AM26" s="86" t="str">
        <x:f>IF(OR(X26&lt;0.9,Y26&lt;0.9,AE26&gt;0.1,AG26&gt;30,AJ26&gt;0.9,AK26&gt;1.5),"Red",IF(OR(X26&lt;0.95,Y26&lt;0.95,AE26&gt;0.05,AG26&gt;15,AJ26&gt;0.75,AK26&gt;1.2),"Yellow","Green"))</x:f>
        <x:v>Red</x:v>
      </x:c>
      <x:c r="AN26" s="86" t="str">
        <x:v>CPI &lt; 0.90</x:v>
      </x:c>
      <x:c r="AO26" s="86" t="str">
        <x:v>CPI &lt; 0.90; Forecast overrun &gt; 10%; Delay &gt; 30 days; Contingency used &gt; 75%</x:v>
      </x:c>
    </x:row>
    <x:row r="27">
      <x:c r="A27" s="86" t="n">
        <x:v>23</x:v>
      </x:c>
      <x:c r="B27" s="86" t="str">
        <x:v>PRJ-002</x:v>
      </x:c>
      <x:c r="C27" s="86" t="str">
        <x:v>Westfield Town Center</x:v>
      </x:c>
      <x:c r="D27" s="86" t="str">
        <x:v>Mixed-Use</x:v>
      </x:c>
      <x:c r="E27" s="86" t="str">
        <x:v>CMAR</x:v>
      </x:c>
      <x:c r="F27" s="86" t="str">
        <x:v>Guaranteed Maximum Price</x:v>
      </x:c>
      <x:c r="G27" s="86" t="str">
        <x:v>Complete</x:v>
      </x:c>
      <x:c r="H27" s="86" t="str">
        <x:v>Closeout</x:v>
      </x:c>
      <x:c r="I27" s="138" t="n">
        <x:v>212894800</x:v>
      </x:c>
      <x:c r="J27" s="138" t="n">
        <x:v>221375700</x:v>
      </x:c>
      <x:c r="K27" s="138" t="n">
        <x:v>212894800</x:v>
      </x:c>
      <x:c r="L27" s="138" t="n">
        <x:v>212894800</x:v>
      </x:c>
      <x:c r="M27" s="138" t="n">
        <x:v>248382500</x:v>
      </x:c>
      <x:c r="N27" s="139" t="n">
        <x:v>100</x:v>
      </x:c>
      <x:c r="O27" s="140" t="n">
        <x:v>45429</x:v>
      </x:c>
      <x:c r="P27" s="140" t="n">
        <x:v>45498</x:v>
      </x:c>
      <x:c r="Q27" s="138" t="n">
        <x:v>11291700</x:v>
      </x:c>
      <x:c r="R27" s="138" t="n">
        <x:v>8462500</x:v>
      </x:c>
      <x:c r="S27" s="138" t="n">
        <x:v>8480900</x:v>
      </x:c>
      <x:c r="T27" s="138" t="n">
        <x:v>1563700</x:v>
      </x:c>
      <x:c r="U27" s="86" t="n">
        <x:v>18</x:v>
      </x:c>
      <x:c r="V27" s="139" t="n">
        <x:v>15.166666666666666</x:v>
      </x:c>
      <x:c r="W27" s="86" t="n">
        <x:v>16</x:v>
      </x:c>
      <x:c r="X27" s="106" t="n">
        <x:f>IFERROR(L27/M27,0)</x:f>
        <x:v>0.8571247974394332</x:v>
      </x:c>
      <x:c r="Y27" s="106" t="n">
        <x:f>IFERROR(L27/K27,0)</x:f>
        <x:v>1</x:v>
      </x:c>
      <x:c r="Z27" s="138" t="n">
        <x:f>L27-M27</x:f>
        <x:v>-35487700</x:v>
      </x:c>
      <x:c r="AA27" s="138" t="n">
        <x:f>L27-K27</x:f>
        <x:v>0</x:v>
      </x:c>
      <x:c r="AB27" s="138" t="n">
        <x:f>IFERROR(I27/X27,0)</x:f>
        <x:v>248382500</x:v>
      </x:c>
      <x:c r="AC27" s="138" t="n">
        <x:f>AB27-M27</x:f>
        <x:v>0</x:v>
      </x:c>
      <x:c r="AD27" s="138" t="n">
        <x:f>I27-AB27</x:f>
        <x:v>-35487700</x:v>
      </x:c>
      <x:c r="AE27" s="101" t="n">
        <x:f>IFERROR((AB27-I27)/I27,0)</x:f>
        <x:v>0.1666912484475901</x:v>
      </x:c>
      <x:c r="AF27" s="101" t="n">
        <x:f>IFERROR((J27-I27)/I27,0)</x:f>
        <x:v>0.03983610684713765</x:v>
      </x:c>
      <x:c r="AG27" s="107" t="n">
        <x:f>P27-O27</x:f>
        <x:v>69</x:v>
      </x:c>
      <x:c r="AH27" s="101" t="n">
        <x:f>IFERROR(S27/I27,0)</x:f>
        <x:v>0.03983610684713765</x:v>
      </x:c>
      <x:c r="AI27" s="101" t="n">
        <x:f>IFERROR(T27/I27,0)</x:f>
        <x:v>0.007344942196803304</x:v>
      </x:c>
      <x:c r="AJ27" s="101" t="n">
        <x:f>IFERROR(R27/Q27,0)</x:f>
        <x:v>0.7494442820833002</x:v>
      </x:c>
      <x:c r="AK27" s="141" t="n">
        <x:f>IFERROR(AJ27/(N27/100),0)</x:f>
        <x:v>0.7494442820833002</x:v>
      </x:c>
      <x:c r="AL27" s="101" t="n">
        <x:f>IFERROR(W27/U27,0)</x:f>
        <x:v>0.8888888888888888</x:v>
      </x:c>
      <x:c r="AM27" s="86" t="str">
        <x:f>IF(OR(X27&lt;0.9,Y27&lt;0.9,AE27&gt;0.1,AG27&gt;30,AJ27&gt;0.9,AK27&gt;1.5),"Red",IF(OR(X27&lt;0.95,Y27&lt;0.95,AE27&gt;0.05,AG27&gt;15,AJ27&gt;0.75,AK27&gt;1.2),"Yellow","Green"))</x:f>
        <x:v>Red</x:v>
      </x:c>
      <x:c r="AN27" s="86" t="str">
        <x:v>CPI &lt; 0.90</x:v>
      </x:c>
      <x:c r="AO27" s="86" t="str">
        <x:v>CPI &lt; 0.90; Forecast overrun &gt; 10%; Delay &gt; 30 days</x:v>
      </x:c>
    </x:row>
    <x:row r="28">
      <x:c r="A28" s="86" t="n">
        <x:v>24</x:v>
      </x:c>
      <x:c r="B28" s="86" t="str">
        <x:v>PRJ-040</x:v>
      </x:c>
      <x:c r="C28" s="86" t="str">
        <x:v>Silver Lake Learning Center</x:v>
      </x:c>
      <x:c r="D28" s="86" t="str">
        <x:v>Institutional</x:v>
      </x:c>
      <x:c r="E28" s="86" t="str">
        <x:v>Design-Build</x:v>
      </x:c>
      <x:c r="F28" s="86" t="str">
        <x:v>Unit Price</x:v>
      </x:c>
      <x:c r="G28" s="86" t="str">
        <x:v>Complete</x:v>
      </x:c>
      <x:c r="H28" s="86" t="str">
        <x:v>Closeout</x:v>
      </x:c>
      <x:c r="I28" s="138" t="n">
        <x:v>92261500</x:v>
      </x:c>
      <x:c r="J28" s="138" t="n">
        <x:v>93973600</x:v>
      </x:c>
      <x:c r="K28" s="138" t="n">
        <x:v>92261500</x:v>
      </x:c>
      <x:c r="L28" s="138" t="n">
        <x:v>92261500</x:v>
      </x:c>
      <x:c r="M28" s="138" t="n">
        <x:v>107627000</x:v>
      </x:c>
      <x:c r="N28" s="139" t="n">
        <x:v>100</x:v>
      </x:c>
      <x:c r="O28" s="140" t="n">
        <x:v>45825</x:v>
      </x:c>
      <x:c r="P28" s="140" t="n">
        <x:v>45892</x:v>
      </x:c>
      <x:c r="Q28" s="138" t="n">
        <x:v>5190200</x:v>
      </x:c>
      <x:c r="R28" s="138" t="n">
        <x:v>3965200</x:v>
      </x:c>
      <x:c r="S28" s="138" t="n">
        <x:v>1712100</x:v>
      </x:c>
      <x:c r="T28" s="138" t="n">
        <x:v>0</x:v>
      </x:c>
      <x:c r="U28" s="86" t="n">
        <x:v>22</x:v>
      </x:c>
      <x:c r="V28" s="139" t="n">
        <x:v>13.272727272727273</x:v>
      </x:c>
      <x:c r="W28" s="86" t="n">
        <x:v>13</x:v>
      </x:c>
      <x:c r="X28" s="106" t="n">
        <x:f>IFERROR(L28/M28,0)</x:f>
        <x:v>0.8572337796277886</x:v>
      </x:c>
      <x:c r="Y28" s="106" t="n">
        <x:f>IFERROR(L28/K28,0)</x:f>
        <x:v>1</x:v>
      </x:c>
      <x:c r="Z28" s="138" t="n">
        <x:f>L28-M28</x:f>
        <x:v>-15365500</x:v>
      </x:c>
      <x:c r="AA28" s="138" t="n">
        <x:f>L28-K28</x:f>
        <x:v>0</x:v>
      </x:c>
      <x:c r="AB28" s="138" t="n">
        <x:f>IFERROR(I28/X28,0)</x:f>
        <x:v>107627000</x:v>
      </x:c>
      <x:c r="AC28" s="138" t="n">
        <x:f>AB28-M28</x:f>
        <x:v>0</x:v>
      </x:c>
      <x:c r="AD28" s="138" t="n">
        <x:f>I28-AB28</x:f>
        <x:v>-15365500</x:v>
      </x:c>
      <x:c r="AE28" s="101" t="n">
        <x:f>IFERROR((AB28-I28)/I28,0)</x:f>
        <x:v>0.16654292418831257</x:v>
      </x:c>
      <x:c r="AF28" s="101" t="n">
        <x:f>IFERROR((J28-I28)/I28,0)</x:f>
        <x:v>0.01855703625022355</x:v>
      </x:c>
      <x:c r="AG28" s="107" t="n">
        <x:f>P28-O28</x:f>
        <x:v>67</x:v>
      </x:c>
      <x:c r="AH28" s="101" t="n">
        <x:f>IFERROR(S28/I28,0)</x:f>
        <x:v>0.01855703625022355</x:v>
      </x:c>
      <x:c r="AI28" s="101" t="n">
        <x:f>IFERROR(T28/I28,0)</x:f>
        <x:v>0</x:v>
      </x:c>
      <x:c r="AJ28" s="101" t="n">
        <x:f>IFERROR(R28/Q28,0)</x:f>
        <x:v>0.7639782667334593</x:v>
      </x:c>
      <x:c r="AK28" s="141" t="n">
        <x:f>IFERROR(AJ28/(N28/100),0)</x:f>
        <x:v>0.7639782667334593</x:v>
      </x:c>
      <x:c r="AL28" s="101" t="n">
        <x:f>IFERROR(W28/U28,0)</x:f>
        <x:v>0.5909090909090909</x:v>
      </x:c>
      <x:c r="AM28" s="86" t="str">
        <x:f>IF(OR(X28&lt;0.9,Y28&lt;0.9,AE28&gt;0.1,AG28&gt;30,AJ28&gt;0.9,AK28&gt;1.5),"Red",IF(OR(X28&lt;0.95,Y28&lt;0.95,AE28&gt;0.05,AG28&gt;15,AJ28&gt;0.75,AK28&gt;1.2),"Yellow","Green"))</x:f>
        <x:v>Red</x:v>
      </x:c>
      <x:c r="AN28" s="86" t="str">
        <x:v>CPI &lt; 0.90</x:v>
      </x:c>
      <x:c r="AO28" s="86" t="str">
        <x:v>CPI &lt; 0.90; Forecast overrun &gt; 10%; Delay &gt; 30 days; Contingency used &gt; 75%</x:v>
      </x:c>
    </x:row>
    <x:row r="29">
      <x:c r="A29" s="86" t="n">
        <x:v>25</x:v>
      </x:c>
      <x:c r="B29" s="86" t="str">
        <x:v>PRJ-070</x:v>
      </x:c>
      <x:c r="C29" s="86" t="str">
        <x:v>Wasatch View Main Street Development</x:v>
      </x:c>
      <x:c r="D29" s="86" t="str">
        <x:v>Mixed-Use</x:v>
      </x:c>
      <x:c r="E29" s="86" t="str">
        <x:v>Design-Build</x:v>
      </x:c>
      <x:c r="F29" s="86" t="str">
        <x:v>Guaranteed Maximum Price</x:v>
      </x:c>
      <x:c r="G29" s="86" t="str">
        <x:v>Active</x:v>
      </x:c>
      <x:c r="H29" s="86" t="str">
        <x:v>Construction</x:v>
      </x:c>
      <x:c r="I29" s="138" t="n">
        <x:v>245591800</x:v>
      </x:c>
      <x:c r="J29" s="138" t="n">
        <x:v>247663800</x:v>
      </x:c>
      <x:c r="K29" s="138" t="n">
        <x:v>230300000</x:v>
      </x:c>
      <x:c r="L29" s="138" t="n">
        <x:v>220550300</x:v>
      </x:c>
      <x:c r="M29" s="138" t="n">
        <x:v>256495600</x:v>
      </x:c>
      <x:c r="N29" s="139" t="n">
        <x:v>89.8</x:v>
      </x:c>
      <x:c r="O29" s="140" t="n">
        <x:v>46184</x:v>
      </x:c>
      <x:c r="P29" s="140" t="n">
        <x:v>46245</x:v>
      </x:c>
      <x:c r="Q29" s="138" t="n">
        <x:v>20109300</x:v>
      </x:c>
      <x:c r="R29" s="138" t="n">
        <x:v>14832300</x:v>
      </x:c>
      <x:c r="S29" s="138" t="n">
        <x:v>2072000</x:v>
      </x:c>
      <x:c r="T29" s="138" t="n">
        <x:v>1629300</x:v>
      </x:c>
      <x:c r="U29" s="86" t="n">
        <x:v>22</x:v>
      </x:c>
      <x:c r="V29" s="139" t="n">
        <x:v>15.681818181818182</x:v>
      </x:c>
      <x:c r="W29" s="86" t="n">
        <x:v>16</x:v>
      </x:c>
      <x:c r="X29" s="106" t="n">
        <x:f>IFERROR(L29/M29,0)</x:f>
        <x:v>0.8598599742061852</x:v>
      </x:c>
      <x:c r="Y29" s="106" t="n">
        <x:f>IFERROR(L29/K29,0)</x:f>
        <x:v>0.957665219279201</x:v>
      </x:c>
      <x:c r="Z29" s="138" t="n">
        <x:f>L29-M29</x:f>
        <x:v>-35945300</x:v>
      </x:c>
      <x:c r="AA29" s="138" t="n">
        <x:f>L29-K29</x:f>
        <x:v>-9749700</x:v>
      </x:c>
      <x:c r="AB29" s="138" t="n">
        <x:f>IFERROR(I29/X29,0)</x:f>
        <x:v>285618365.04452723</x:v>
      </x:c>
      <x:c r="AC29" s="138" t="n">
        <x:f>AB29-M29</x:f>
        <x:v>29122765.044527233</x:v>
      </x:c>
      <x:c r="AD29" s="138" t="n">
        <x:f>I29-AB29</x:f>
        <x:v>-40026565.04452723</x:v>
      </x:c>
      <x:c r="AE29" s="101" t="n">
        <x:f>IFERROR((AB29-I29)/I29,0)</x:f>
        <x:v>0.16298005488997283</x:v>
      </x:c>
      <x:c r="AF29" s="101" t="n">
        <x:f>IFERROR((J29-I29)/I29,0)</x:f>
        <x:v>0.008436763768171414</x:v>
      </x:c>
      <x:c r="AG29" s="107" t="n">
        <x:f>P29-O29</x:f>
        <x:v>61</x:v>
      </x:c>
      <x:c r="AH29" s="101" t="n">
        <x:f>IFERROR(S29/I29,0)</x:f>
        <x:v>0.008436763768171414</x:v>
      </x:c>
      <x:c r="AI29" s="101" t="n">
        <x:f>IFERROR(T29/I29,0)</x:f>
        <x:v>0.0066341791541900015</x:v>
      </x:c>
      <x:c r="AJ29" s="101" t="n">
        <x:f>IFERROR(R29/Q29,0)</x:f>
        <x:v>0.737584102877773</x:v>
      </x:c>
      <x:c r="AK29" s="141" t="n">
        <x:f>IFERROR(AJ29/(N29/100),0)</x:f>
        <x:v>0.821363143516451</x:v>
      </x:c>
      <x:c r="AL29" s="101" t="n">
        <x:f>IFERROR(W29/U29,0)</x:f>
        <x:v>0.7272727272727273</x:v>
      </x:c>
      <x:c r="AM29" s="86" t="str">
        <x:f>IF(OR(X29&lt;0.9,Y29&lt;0.9,AE29&gt;0.1,AG29&gt;30,AJ29&gt;0.9,AK29&gt;1.5),"Red",IF(OR(X29&lt;0.95,Y29&lt;0.95,AE29&gt;0.05,AG29&gt;15,AJ29&gt;0.75,AK29&gt;1.2),"Yellow","Green"))</x:f>
        <x:v>Red</x:v>
      </x:c>
      <x:c r="AN29" s="86" t="str">
        <x:v>CPI &lt; 0.90</x:v>
      </x:c>
      <x:c r="AO29" s="86" t="str">
        <x:v>CPI &lt; 0.90; Forecast overrun &gt; 10%; Delay &gt; 30 days</x:v>
      </x:c>
    </x:row>
    <x:row r="30">
      <x:c r="A30" s="86" t="n">
        <x:v>26</x:v>
      </x:c>
      <x:c r="B30" s="86" t="str">
        <x:v>PRJ-053</x:v>
      </x:c>
      <x:c r="C30" s="86" t="str">
        <x:v>Summit Point Bridge Rehabilitation</x:v>
      </x:c>
      <x:c r="D30" s="86" t="str">
        <x:v>Heavy Civil &amp; Infrastructure</x:v>
      </x:c>
      <x:c r="E30" s="86" t="str">
        <x:v>Design-Build</x:v>
      </x:c>
      <x:c r="F30" s="86" t="str">
        <x:v>Lump Sum</x:v>
      </x:c>
      <x:c r="G30" s="86" t="str">
        <x:v>Active</x:v>
      </x:c>
      <x:c r="H30" s="86" t="str">
        <x:v>Closeout</x:v>
      </x:c>
      <x:c r="I30" s="138" t="n">
        <x:v>125893400</x:v>
      </x:c>
      <x:c r="J30" s="138" t="n">
        <x:v>130412400</x:v>
      </x:c>
      <x:c r="K30" s="138" t="n">
        <x:v>125892600</x:v>
      </x:c>
      <x:c r="L30" s="138" t="n">
        <x:v>124993400</x:v>
      </x:c>
      <x:c r="M30" s="138" t="n">
        <x:v>145003800</x:v>
      </x:c>
      <x:c r="N30" s="139" t="n">
        <x:v>99.3</x:v>
      </x:c>
      <x:c r="O30" s="140" t="n">
        <x:v>46023</x:v>
      </x:c>
      <x:c r="P30" s="140" t="n">
        <x:v>46057</x:v>
      </x:c>
      <x:c r="Q30" s="138" t="n">
        <x:v>10257700</x:v>
      </x:c>
      <x:c r="R30" s="138" t="n">
        <x:v>8276000</x:v>
      </x:c>
      <x:c r="S30" s="138" t="n">
        <x:v>4519000</x:v>
      </x:c>
      <x:c r="T30" s="138" t="n">
        <x:v>555200</x:v>
      </x:c>
      <x:c r="U30" s="86" t="n">
        <x:v>20</x:v>
      </x:c>
      <x:c r="V30" s="139" t="n">
        <x:v>15.05</x:v>
      </x:c>
      <x:c r="W30" s="86" t="n">
        <x:v>14</x:v>
      </x:c>
      <x:c r="X30" s="106" t="n">
        <x:f>IFERROR(L30/M30,0)</x:f>
        <x:v>0.8620008579085514</x:v>
      </x:c>
      <x:c r="Y30" s="106" t="n">
        <x:f>IFERROR(L30/K30,0)</x:f>
        <x:v>0.9928574038505837</x:v>
      </x:c>
      <x:c r="Z30" s="138" t="n">
        <x:f>L30-M30</x:f>
        <x:v>-20010400</x:v>
      </x:c>
      <x:c r="AA30" s="138" t="n">
        <x:f>L30-K30</x:f>
        <x:v>-899200</x:v>
      </x:c>
      <x:c r="AB30" s="138" t="n">
        <x:f>IFERROR(I30/X30,0)</x:f>
        <x:v>146047882.48755533</x:v>
      </x:c>
      <x:c r="AC30" s="138" t="n">
        <x:f>AB30-M30</x:f>
        <x:v>1044082.487555325</x:v>
      </x:c>
      <x:c r="AD30" s="138" t="n">
        <x:f>I30-AB30</x:f>
        <x:v>-20154482.487555325</x:v>
      </x:c>
      <x:c r="AE30" s="101" t="n">
        <x:f>IFERROR((AB30-I30)/I30,0)</x:f>
        <x:v>0.16009165283926977</x:v>
      </x:c>
      <x:c r="AF30" s="101" t="n">
        <x:f>IFERROR((J30-I30)/I30,0)</x:f>
        <x:v>0.03589544805367081</x:v>
      </x:c>
      <x:c r="AG30" s="107" t="n">
        <x:f>P30-O30</x:f>
        <x:v>34</x:v>
      </x:c>
      <x:c r="AH30" s="101" t="n">
        <x:f>IFERROR(S30/I30,0)</x:f>
        <x:v>0.03589544805367081</x:v>
      </x:c>
      <x:c r="AI30" s="101" t="n">
        <x:f>IFERROR(T30/I30,0)</x:f>
        <x:v>0.004410080274263782</x:v>
      </x:c>
      <x:c r="AJ30" s="101" t="n">
        <x:f>IFERROR(R30/Q30,0)</x:f>
        <x:v>0.806808543825614</x:v>
      </x:c>
      <x:c r="AK30" s="141" t="n">
        <x:f>IFERROR(AJ30/(N30/100),0)</x:f>
        <x:v>0.8124960159371741</x:v>
      </x:c>
      <x:c r="AL30" s="101" t="n">
        <x:f>IFERROR(W30/U30,0)</x:f>
        <x:v>0.7</x:v>
      </x:c>
      <x:c r="AM30" s="86" t="str">
        <x:f>IF(OR(X30&lt;0.9,Y30&lt;0.9,AE30&gt;0.1,AG30&gt;30,AJ30&gt;0.9,AK30&gt;1.5),"Red",IF(OR(X30&lt;0.95,Y30&lt;0.95,AE30&gt;0.05,AG30&gt;15,AJ30&gt;0.75,AK30&gt;1.2),"Yellow","Green"))</x:f>
        <x:v>Red</x:v>
      </x:c>
      <x:c r="AN30" s="86" t="str">
        <x:v>CPI &lt; 0.90</x:v>
      </x:c>
      <x:c r="AO30" s="86" t="str">
        <x:v>CPI &lt; 0.90; Forecast overrun &gt; 10%; Delay &gt; 30 days; Contingency used &gt; 75%</x:v>
      </x:c>
    </x:row>
    <x:row r="31">
      <x:c r="A31" s="86" t="n">
        <x:v>27</x:v>
      </x:c>
      <x:c r="B31" s="86" t="str">
        <x:v>PRJ-018</x:v>
      </x:c>
      <x:c r="C31" s="86" t="str">
        <x:v>Summit Point Retail Center</x:v>
      </x:c>
      <x:c r="D31" s="86" t="str">
        <x:v>Commercial</x:v>
      </x:c>
      <x:c r="E31" s="86" t="str">
        <x:v>Design-Build</x:v>
      </x:c>
      <x:c r="F31" s="86" t="str">
        <x:v>Lump Sum</x:v>
      </x:c>
      <x:c r="G31" s="86" t="str">
        <x:v>Complete</x:v>
      </x:c>
      <x:c r="H31" s="86" t="str">
        <x:v>Closeout</x:v>
      </x:c>
      <x:c r="I31" s="138" t="n">
        <x:v>86603400</x:v>
      </x:c>
      <x:c r="J31" s="138" t="n">
        <x:v>89995700</x:v>
      </x:c>
      <x:c r="K31" s="138" t="n">
        <x:v>86603400</x:v>
      </x:c>
      <x:c r="L31" s="138" t="n">
        <x:v>86603400</x:v>
      </x:c>
      <x:c r="M31" s="138" t="n">
        <x:v>99602900</x:v>
      </x:c>
      <x:c r="N31" s="139" t="n">
        <x:v>100</x:v>
      </x:c>
      <x:c r="O31" s="140" t="n">
        <x:v>45706</x:v>
      </x:c>
      <x:c r="P31" s="140" t="n">
        <x:v>45771</x:v>
      </x:c>
      <x:c r="Q31" s="138" t="n">
        <x:v>5291900</x:v>
      </x:c>
      <x:c r="R31" s="138" t="n">
        <x:v>3646200</x:v>
      </x:c>
      <x:c r="S31" s="138" t="n">
        <x:v>3392300</x:v>
      </x:c>
      <x:c r="T31" s="138" t="n">
        <x:v>0</x:v>
      </x:c>
      <x:c r="U31" s="86" t="n">
        <x:v>26</x:v>
      </x:c>
      <x:c r="V31" s="139" t="n">
        <x:v>16.884615384615383</x:v>
      </x:c>
      <x:c r="W31" s="86" t="n">
        <x:v>22</x:v>
      </x:c>
      <x:c r="X31" s="106" t="n">
        <x:f>IFERROR(L31/M31,0)</x:f>
        <x:v>0.8694867318120255</x:v>
      </x:c>
      <x:c r="Y31" s="106" t="n">
        <x:f>IFERROR(L31/K31,0)</x:f>
        <x:v>1</x:v>
      </x:c>
      <x:c r="Z31" s="138" t="n">
        <x:f>L31-M31</x:f>
        <x:v>-12999500</x:v>
      </x:c>
      <x:c r="AA31" s="138" t="n">
        <x:f>L31-K31</x:f>
        <x:v>0</x:v>
      </x:c>
      <x:c r="AB31" s="138" t="n">
        <x:f>IFERROR(I31/X31,0)</x:f>
        <x:v>99602900</x:v>
      </x:c>
      <x:c r="AC31" s="138" t="n">
        <x:f>AB31-M31</x:f>
        <x:v>0</x:v>
      </x:c>
      <x:c r="AD31" s="138" t="n">
        <x:f>I31-AB31</x:f>
        <x:v>-12999500</x:v>
      </x:c>
      <x:c r="AE31" s="101" t="n">
        <x:f>IFERROR((AB31-I31)/I31,0)</x:f>
        <x:v>0.1501038065480108</x:v>
      </x:c>
      <x:c r="AF31" s="101" t="n">
        <x:f>IFERROR((J31-I31)/I31,0)</x:f>
        <x:v>0.039170517554738035</x:v>
      </x:c>
      <x:c r="AG31" s="107" t="n">
        <x:f>P31-O31</x:f>
        <x:v>65</x:v>
      </x:c>
      <x:c r="AH31" s="101" t="n">
        <x:f>IFERROR(S31/I31,0)</x:f>
        <x:v>0.039170517554738035</x:v>
      </x:c>
      <x:c r="AI31" s="101" t="n">
        <x:f>IFERROR(T31/I31,0)</x:f>
        <x:v>0</x:v>
      </x:c>
      <x:c r="AJ31" s="101" t="n">
        <x:f>IFERROR(R31/Q31,0)</x:f>
        <x:v>0.6890152875148813</x:v>
      </x:c>
      <x:c r="AK31" s="141" t="n">
        <x:f>IFERROR(AJ31/(N31/100),0)</x:f>
        <x:v>0.6890152875148813</x:v>
      </x:c>
      <x:c r="AL31" s="101" t="n">
        <x:f>IFERROR(W31/U31,0)</x:f>
        <x:v>0.8461538461538461</x:v>
      </x:c>
      <x:c r="AM31" s="86" t="str">
        <x:f>IF(OR(X31&lt;0.9,Y31&lt;0.9,AE31&gt;0.1,AG31&gt;30,AJ31&gt;0.9,AK31&gt;1.5),"Red",IF(OR(X31&lt;0.95,Y31&lt;0.95,AE31&gt;0.05,AG31&gt;15,AJ31&gt;0.75,AK31&gt;1.2),"Yellow","Green"))</x:f>
        <x:v>Red</x:v>
      </x:c>
      <x:c r="AN31" s="86" t="str">
        <x:v>CPI &lt; 0.90</x:v>
      </x:c>
      <x:c r="AO31" s="86" t="str">
        <x:v>CPI &lt; 0.90; Forecast overrun &gt; 10%; Delay &gt; 30 days</x:v>
      </x:c>
    </x:row>
    <x:row r="32">
      <x:c r="A32" s="86" t="n">
        <x:v>28</x:v>
      </x:c>
      <x:c r="B32" s="86" t="str">
        <x:v>PRJ-061</x:v>
      </x:c>
      <x:c r="C32" s="86" t="str">
        <x:v>Riverbend Business Park</x:v>
      </x:c>
      <x:c r="D32" s="86" t="str">
        <x:v>Commercial</x:v>
      </x:c>
      <x:c r="E32" s="86" t="str">
        <x:v>Design-Build</x:v>
      </x:c>
      <x:c r="F32" s="86" t="str">
        <x:v>Guaranteed Maximum Price</x:v>
      </x:c>
      <x:c r="G32" s="86" t="str">
        <x:v>Complete</x:v>
      </x:c>
      <x:c r="H32" s="86" t="str">
        <x:v>Closeout</x:v>
      </x:c>
      <x:c r="I32" s="138" t="n">
        <x:v>50400400</x:v>
      </x:c>
      <x:c r="J32" s="138" t="n">
        <x:v>52995000</x:v>
      </x:c>
      <x:c r="K32" s="138" t="n">
        <x:v>50400400</x:v>
      </x:c>
      <x:c r="L32" s="138" t="n">
        <x:v>50400400</x:v>
      </x:c>
      <x:c r="M32" s="138" t="n">
        <x:v>57773800</x:v>
      </x:c>
      <x:c r="N32" s="139" t="n">
        <x:v>100</x:v>
      </x:c>
      <x:c r="O32" s="140" t="n">
        <x:v>45397</x:v>
      </x:c>
      <x:c r="P32" s="140" t="n">
        <x:v>45441</x:v>
      </x:c>
      <x:c r="Q32" s="138" t="n">
        <x:v>3036000</x:v>
      </x:c>
      <x:c r="R32" s="138" t="n">
        <x:v>2290100</x:v>
      </x:c>
      <x:c r="S32" s="138" t="n">
        <x:v>2594600</x:v>
      </x:c>
      <x:c r="T32" s="138" t="n">
        <x:v>142200</x:v>
      </x:c>
      <x:c r="U32" s="86" t="n">
        <x:v>21</x:v>
      </x:c>
      <x:c r="V32" s="139" t="n">
        <x:v>15.285714285714286</x:v>
      </x:c>
      <x:c r="W32" s="86" t="n">
        <x:v>18</x:v>
      </x:c>
      <x:c r="X32" s="106" t="n">
        <x:f>IFERROR(L32/M32,0)</x:f>
        <x:v>0.8723746750257036</x:v>
      </x:c>
      <x:c r="Y32" s="106" t="n">
        <x:f>IFERROR(L32/K32,0)</x:f>
        <x:v>1</x:v>
      </x:c>
      <x:c r="Z32" s="138" t="n">
        <x:f>L32-M32</x:f>
        <x:v>-7373400</x:v>
      </x:c>
      <x:c r="AA32" s="138" t="n">
        <x:f>L32-K32</x:f>
        <x:v>0</x:v>
      </x:c>
      <x:c r="AB32" s="138" t="n">
        <x:f>IFERROR(I32/X32,0)</x:f>
        <x:v>57773800</x:v>
      </x:c>
      <x:c r="AC32" s="138" t="n">
        <x:f>AB32-M32</x:f>
        <x:v>0</x:v>
      </x:c>
      <x:c r="AD32" s="138" t="n">
        <x:f>I32-AB32</x:f>
        <x:v>-7373400</x:v>
      </x:c>
      <x:c r="AE32" s="101" t="n">
        <x:f>IFERROR((AB32-I32)/I32,0)</x:f>
        <x:v>0.14629645796461932</x:v>
      </x:c>
      <x:c r="AF32" s="101" t="n">
        <x:f>IFERROR((J32-I32)/I32,0)</x:f>
        <x:v>0.05147975016071301</x:v>
      </x:c>
      <x:c r="AG32" s="107" t="n">
        <x:f>P32-O32</x:f>
        <x:v>44</x:v>
      </x:c>
      <x:c r="AH32" s="101" t="n">
        <x:f>IFERROR(S32/I32,0)</x:f>
        <x:v>0.05147975016071301</x:v>
      </x:c>
      <x:c r="AI32" s="101" t="n">
        <x:f>IFERROR(T32/I32,0)</x:f>
        <x:v>0.002821406179316037</x:v>
      </x:c>
      <x:c r="AJ32" s="101" t="n">
        <x:f>IFERROR(R32/Q32,0)</x:f>
        <x:v>0.7543148880105401</x:v>
      </x:c>
      <x:c r="AK32" s="141" t="n">
        <x:f>IFERROR(AJ32/(N32/100),0)</x:f>
        <x:v>0.7543148880105401</x:v>
      </x:c>
      <x:c r="AL32" s="101" t="n">
        <x:f>IFERROR(W32/U32,0)</x:f>
        <x:v>0.8571428571428571</x:v>
      </x:c>
      <x:c r="AM32" s="86" t="str">
        <x:f>IF(OR(X32&lt;0.9,Y32&lt;0.9,AE32&gt;0.1,AG32&gt;30,AJ32&gt;0.9,AK32&gt;1.5),"Red",IF(OR(X32&lt;0.95,Y32&lt;0.95,AE32&gt;0.05,AG32&gt;15,AJ32&gt;0.75,AK32&gt;1.2),"Yellow","Green"))</x:f>
        <x:v>Red</x:v>
      </x:c>
      <x:c r="AN32" s="86" t="str">
        <x:v>CPI &lt; 0.90</x:v>
      </x:c>
      <x:c r="AO32" s="86" t="str">
        <x:v>CPI &lt; 0.90; Forecast overrun &gt; 10%; Delay &gt; 30 days; Contingency used &gt; 75%</x:v>
      </x:c>
    </x:row>
    <x:row r="33">
      <x:c r="A33" s="86" t="n">
        <x:v>29</x:v>
      </x:c>
      <x:c r="B33" s="86" t="str">
        <x:v>PRJ-063</x:v>
      </x:c>
      <x:c r="C33" s="86" t="str">
        <x:v>Copper Creek Water Program</x:v>
      </x:c>
      <x:c r="D33" s="86" t="str">
        <x:v>Heavy Civil &amp; Infrastructure</x:v>
      </x:c>
      <x:c r="E33" s="86" t="str">
        <x:v>Integrated Project Delivery</x:v>
      </x:c>
      <x:c r="F33" s="86" t="str">
        <x:v>Cost Plus</x:v>
      </x:c>
      <x:c r="G33" s="86" t="str">
        <x:v>Active</x:v>
      </x:c>
      <x:c r="H33" s="86" t="str">
        <x:v>Construction</x:v>
      </x:c>
      <x:c r="I33" s="138" t="n">
        <x:v>260432500</x:v>
      </x:c>
      <x:c r="J33" s="138" t="n">
        <x:v>271624500</x:v>
      </x:c>
      <x:c r="K33" s="138" t="n">
        <x:v>210698400</x:v>
      </x:c>
      <x:c r="L33" s="138" t="n">
        <x:v>201803900</x:v>
      </x:c>
      <x:c r="M33" s="138" t="n">
        <x:v>229839300</x:v>
      </x:c>
      <x:c r="N33" s="139" t="n">
        <x:v>77.5</x:v>
      </x:c>
      <x:c r="O33" s="140" t="n">
        <x:v>46269</x:v>
      </x:c>
      <x:c r="P33" s="140" t="n">
        <x:v>46304</x:v>
      </x:c>
      <x:c r="Q33" s="138" t="n">
        <x:v>23076800</x:v>
      </x:c>
      <x:c r="R33" s="138" t="n">
        <x:v>15551100</x:v>
      </x:c>
      <x:c r="S33" s="138" t="n">
        <x:v>11192000</x:v>
      </x:c>
      <x:c r="T33" s="138" t="n">
        <x:v>377800</x:v>
      </x:c>
      <x:c r="U33" s="86" t="n">
        <x:v>24</x:v>
      </x:c>
      <x:c r="V33" s="139" t="n">
        <x:v>15.583333333333334</x:v>
      </x:c>
      <x:c r="W33" s="86" t="n">
        <x:v>20</x:v>
      </x:c>
      <x:c r="X33" s="106" t="n">
        <x:f>IFERROR(L33/M33,0)</x:f>
        <x:v>0.8780217308354141</x:v>
      </x:c>
      <x:c r="Y33" s="106" t="n">
        <x:f>IFERROR(L33/K33,0)</x:f>
        <x:v>0.9577856310252</x:v>
      </x:c>
      <x:c r="Z33" s="138" t="n">
        <x:f>L33-M33</x:f>
        <x:v>-28035400</x:v>
      </x:c>
      <x:c r="AA33" s="138" t="n">
        <x:f>L33-K33</x:f>
        <x:v>-8894500</x:v>
      </x:c>
      <x:c r="AB33" s="138" t="n">
        <x:f>IFERROR(I33/X33,0)</x:f>
        <x:v>296612818.17274094</x:v>
      </x:c>
      <x:c r="AC33" s="138" t="n">
        <x:f>AB33-M33</x:f>
        <x:v>66773518.17274094</x:v>
      </x:c>
      <x:c r="AD33" s="138" t="n">
        <x:f>I33-AB33</x:f>
        <x:v>-36180318.17274094</x:v>
      </x:c>
      <x:c r="AE33" s="101" t="n">
        <x:f>IFERROR((AB33-I33)/I33,0)</x:f>
        <x:v>0.13892397520563268</x:v>
      </x:c>
      <x:c r="AF33" s="101" t="n">
        <x:f>IFERROR((J33-I33)/I33,0)</x:f>
        <x:v>0.04297466714023787</x:v>
      </x:c>
      <x:c r="AG33" s="107" t="n">
        <x:f>P33-O33</x:f>
        <x:v>35</x:v>
      </x:c>
      <x:c r="AH33" s="101" t="n">
        <x:f>IFERROR(S33/I33,0)</x:f>
        <x:v>0.04297466714023787</x:v>
      </x:c>
      <x:c r="AI33" s="101" t="n">
        <x:f>IFERROR(T33/I33,0)</x:f>
        <x:v>0.0014506637996409817</x:v>
      </x:c>
      <x:c r="AJ33" s="101" t="n">
        <x:f>IFERROR(R33/Q33,0)</x:f>
        <x:v>0.6738845940511683</x:v>
      </x:c>
      <x:c r="AK33" s="141" t="n">
        <x:f>IFERROR(AJ33/(N33/100),0)</x:f>
        <x:v>0.8695285084531204</x:v>
      </x:c>
      <x:c r="AL33" s="101" t="n">
        <x:f>IFERROR(W33/U33,0)</x:f>
        <x:v>0.8333333333333334</x:v>
      </x:c>
      <x:c r="AM33" s="86" t="str">
        <x:f>IF(OR(X33&lt;0.9,Y33&lt;0.9,AE33&gt;0.1,AG33&gt;30,AJ33&gt;0.9,AK33&gt;1.5),"Red",IF(OR(X33&lt;0.95,Y33&lt;0.95,AE33&gt;0.05,AG33&gt;15,AJ33&gt;0.75,AK33&gt;1.2),"Yellow","Green"))</x:f>
        <x:v>Red</x:v>
      </x:c>
      <x:c r="AN33" s="86" t="str">
        <x:v>CPI &lt; 0.90</x:v>
      </x:c>
      <x:c r="AO33" s="86" t="str">
        <x:v>CPI &lt; 0.90; Forecast overrun &gt; 10%; Delay &gt; 30 days</x:v>
      </x:c>
    </x:row>
    <x:row r="34">
      <x:c r="A34" s="86" t="n">
        <x:v>30</x:v>
      </x:c>
      <x:c r="B34" s="86" t="str">
        <x:v>PRJ-027</x:v>
      </x:c>
      <x:c r="C34" s="86" t="str">
        <x:v>Pioneer Crossing Market Hall</x:v>
      </x:c>
      <x:c r="D34" s="86" t="str">
        <x:v>Commercial</x:v>
      </x:c>
      <x:c r="E34" s="86" t="str">
        <x:v>Integrated Project Delivery</x:v>
      </x:c>
      <x:c r="F34" s="86" t="str">
        <x:v>Unit Price</x:v>
      </x:c>
      <x:c r="G34" s="86" t="str">
        <x:v>Active</x:v>
      </x:c>
      <x:c r="H34" s="86" t="str">
        <x:v>Construction</x:v>
      </x:c>
      <x:c r="I34" s="138" t="n">
        <x:v>17917700</x:v>
      </x:c>
      <x:c r="J34" s="138" t="n">
        <x:v>18159800</x:v>
      </x:c>
      <x:c r="K34" s="138" t="n">
        <x:v>16350100</x:v>
      </x:c>
      <x:c r="L34" s="138" t="n">
        <x:v>15610700</x:v>
      </x:c>
      <x:c r="M34" s="138" t="n">
        <x:v>17742500</x:v>
      </x:c>
      <x:c r="N34" s="139" t="n">
        <x:v>87.1</x:v>
      </x:c>
      <x:c r="O34" s="140" t="n">
        <x:v>46155</x:v>
      </x:c>
      <x:c r="P34" s="140" t="n">
        <x:v>46195</x:v>
      </x:c>
      <x:c r="Q34" s="138" t="n">
        <x:v>846000</x:v>
      </x:c>
      <x:c r="R34" s="138" t="n">
        <x:v>556400</x:v>
      </x:c>
      <x:c r="S34" s="138" t="n">
        <x:v>242100</x:v>
      </x:c>
      <x:c r="T34" s="138" t="n">
        <x:v>133500</x:v>
      </x:c>
      <x:c r="U34" s="86" t="n">
        <x:v>16</x:v>
      </x:c>
      <x:c r="V34" s="139" t="n">
        <x:v>15.875</x:v>
      </x:c>
      <x:c r="W34" s="86" t="n">
        <x:v>14</x:v>
      </x:c>
      <x:c r="X34" s="106" t="n">
        <x:f>IFERROR(L34/M34,0)</x:f>
        <x:v>0.8798478230238129</x:v>
      </x:c>
      <x:c r="Y34" s="106" t="n">
        <x:f>IFERROR(L34/K34,0)</x:f>
        <x:v>0.954777035002844</x:v>
      </x:c>
      <x:c r="Z34" s="138" t="n">
        <x:f>L34-M34</x:f>
        <x:v>-2131800</x:v>
      </x:c>
      <x:c r="AA34" s="138" t="n">
        <x:f>L34-K34</x:f>
        <x:v>-739400</x:v>
      </x:c>
      <x:c r="AB34" s="138" t="n">
        <x:f>IFERROR(I34/X34,0)</x:f>
        <x:v>20364544.33497537</x:v>
      </x:c>
      <x:c r="AC34" s="138" t="n">
        <x:f>AB34-M34</x:f>
        <x:v>2622044.3349753693</x:v>
      </x:c>
      <x:c r="AD34" s="138" t="n">
        <x:f>I34-AB34</x:f>
        <x:v>-2446844.3349753693</x:v>
      </x:c>
      <x:c r="AE34" s="101" t="n">
        <x:f>IFERROR((AB34-I34)/I34,0)</x:f>
        <x:v>0.13656017987662308</x:v>
      </x:c>
      <x:c r="AF34" s="101" t="n">
        <x:f>IFERROR((J34-I34)/I34,0)</x:f>
        <x:v>0.013511778855545076</x:v>
      </x:c>
      <x:c r="AG34" s="107" t="n">
        <x:f>P34-O34</x:f>
        <x:v>40</x:v>
      </x:c>
      <x:c r="AH34" s="101" t="n">
        <x:f>IFERROR(S34/I34,0)</x:f>
        <x:v>0.013511778855545076</x:v>
      </x:c>
      <x:c r="AI34" s="101" t="n">
        <x:f>IFERROR(T34/I34,0)</x:f>
        <x:v>0.0074507330739994534</x:v>
      </x:c>
      <x:c r="AJ34" s="101" t="n">
        <x:f>IFERROR(R34/Q34,0)</x:f>
        <x:v>0.6576832151300236</x:v>
      </x:c>
      <x:c r="AK34" s="141" t="n">
        <x:f>IFERROR(AJ34/(N34/100),0)</x:f>
        <x:v>0.7550897992307963</x:v>
      </x:c>
      <x:c r="AL34" s="101" t="n">
        <x:f>IFERROR(W34/U34,0)</x:f>
        <x:v>0.875</x:v>
      </x:c>
      <x:c r="AM34" s="86" t="str">
        <x:f>IF(OR(X34&lt;0.9,Y34&lt;0.9,AE34&gt;0.1,AG34&gt;30,AJ34&gt;0.9,AK34&gt;1.5),"Red",IF(OR(X34&lt;0.95,Y34&lt;0.95,AE34&gt;0.05,AG34&gt;15,AJ34&gt;0.75,AK34&gt;1.2),"Yellow","Green"))</x:f>
        <x:v>Red</x:v>
      </x:c>
      <x:c r="AN34" s="86" t="str">
        <x:v>CPI &lt; 0.90</x:v>
      </x:c>
      <x:c r="AO34" s="86" t="str">
        <x:v>CPI &lt; 0.90; Forecast overrun &gt; 10%; Delay &gt; 30 days</x:v>
      </x:c>
    </x:row>
    <x:row r="35">
      <x:c r="A35" s="86" t="n">
        <x:v>31</x:v>
      </x:c>
      <x:c r="B35" s="86" t="str">
        <x:v>PRJ-035</x:v>
      </x:c>
      <x:c r="C35" s="86" t="str">
        <x:v>Copper Creek Transit-Oriented Development</x:v>
      </x:c>
      <x:c r="D35" s="86" t="str">
        <x:v>Mixed-Use</x:v>
      </x:c>
      <x:c r="E35" s="86" t="str">
        <x:v>Design-Bid-Build</x:v>
      </x:c>
      <x:c r="F35" s="86" t="str">
        <x:v>Lump Sum</x:v>
      </x:c>
      <x:c r="G35" s="86" t="str">
        <x:v>Complete</x:v>
      </x:c>
      <x:c r="H35" s="86" t="str">
        <x:v>Closeout</x:v>
      </x:c>
      <x:c r="I35" s="138" t="n">
        <x:v>159465200</x:v>
      </x:c>
      <x:c r="J35" s="138" t="n">
        <x:v>161802600</x:v>
      </x:c>
      <x:c r="K35" s="138" t="n">
        <x:v>159465200</x:v>
      </x:c>
      <x:c r="L35" s="138" t="n">
        <x:v>159465200</x:v>
      </x:c>
      <x:c r="M35" s="138" t="n">
        <x:v>180980800</x:v>
      </x:c>
      <x:c r="N35" s="139" t="n">
        <x:v>100</x:v>
      </x:c>
      <x:c r="O35" s="140" t="n">
        <x:v>45548</x:v>
      </x:c>
      <x:c r="P35" s="140" t="n">
        <x:v>45598</x:v>
      </x:c>
      <x:c r="Q35" s="138" t="n">
        <x:v>7279100</x:v>
      </x:c>
      <x:c r="R35" s="138" t="n">
        <x:v>5005700</x:v>
      </x:c>
      <x:c r="S35" s="138" t="n">
        <x:v>2337400</x:v>
      </x:c>
      <x:c r="T35" s="138" t="n">
        <x:v>0</x:v>
      </x:c>
      <x:c r="U35" s="86" t="n">
        <x:v>25</x:v>
      </x:c>
      <x:c r="V35" s="139" t="n">
        <x:v>16.36</x:v>
      </x:c>
      <x:c r="W35" s="86" t="n">
        <x:v>21</x:v>
      </x:c>
      <x:c r="X35" s="106" t="n">
        <x:f>IFERROR(L35/M35,0)</x:f>
        <x:v>0.8811166709396798</x:v>
      </x:c>
      <x:c r="Y35" s="106" t="n">
        <x:f>IFERROR(L35/K35,0)</x:f>
        <x:v>1</x:v>
      </x:c>
      <x:c r="Z35" s="138" t="n">
        <x:f>L35-M35</x:f>
        <x:v>-21515600</x:v>
      </x:c>
      <x:c r="AA35" s="138" t="n">
        <x:f>L35-K35</x:f>
        <x:v>0</x:v>
      </x:c>
      <x:c r="AB35" s="138" t="n">
        <x:f>IFERROR(I35/X35,0)</x:f>
        <x:v>180980800</x:v>
      </x:c>
      <x:c r="AC35" s="138" t="n">
        <x:f>AB35-M35</x:f>
        <x:v>0</x:v>
      </x:c>
      <x:c r="AD35" s="138" t="n">
        <x:f>I35-AB35</x:f>
        <x:v>-21515600</x:v>
      </x:c>
      <x:c r="AE35" s="101" t="n">
        <x:f>IFERROR((AB35-I35)/I35,0)</x:f>
        <x:v>0.1349234817377083</x:v>
      </x:c>
      <x:c r="AF35" s="101" t="n">
        <x:f>IFERROR((J35-I35)/I35,0)</x:f>
        <x:v>0.014657743507674402</x:v>
      </x:c>
      <x:c r="AG35" s="107" t="n">
        <x:f>P35-O35</x:f>
        <x:v>50</x:v>
      </x:c>
      <x:c r="AH35" s="101" t="n">
        <x:f>IFERROR(S35/I35,0)</x:f>
        <x:v>0.014657743507674402</x:v>
      </x:c>
      <x:c r="AI35" s="101" t="n">
        <x:f>IFERROR(T35/I35,0)</x:f>
        <x:v>0</x:v>
      </x:c>
      <x:c r="AJ35" s="101" t="n">
        <x:f>IFERROR(R35/Q35,0)</x:f>
        <x:v>0.6876811693753349</x:v>
      </x:c>
      <x:c r="AK35" s="141" t="n">
        <x:f>IFERROR(AJ35/(N35/100),0)</x:f>
        <x:v>0.6876811693753349</x:v>
      </x:c>
      <x:c r="AL35" s="101" t="n">
        <x:f>IFERROR(W35/U35,0)</x:f>
        <x:v>0.84</x:v>
      </x:c>
      <x:c r="AM35" s="86" t="str">
        <x:f>IF(OR(X35&lt;0.9,Y35&lt;0.9,AE35&gt;0.1,AG35&gt;30,AJ35&gt;0.9,AK35&gt;1.5),"Red",IF(OR(X35&lt;0.95,Y35&lt;0.95,AE35&gt;0.05,AG35&gt;15,AJ35&gt;0.75,AK35&gt;1.2),"Yellow","Green"))</x:f>
        <x:v>Red</x:v>
      </x:c>
      <x:c r="AN35" s="86" t="str">
        <x:v>CPI &lt; 0.90</x:v>
      </x:c>
      <x:c r="AO35" s="86" t="str">
        <x:v>CPI &lt; 0.90; Forecast overrun &gt; 10%; Delay &gt; 30 days</x:v>
      </x:c>
    </x:row>
    <x:row r="36">
      <x:c r="A36" s="86" t="n">
        <x:v>32</x:v>
      </x:c>
      <x:c r="B36" s="86" t="str">
        <x:v>PRJ-065</x:v>
      </x:c>
      <x:c r="C36" s="86" t="str">
        <x:v>Pioneer Crossing Logistics Hub</x:v>
      </x:c>
      <x:c r="D36" s="86" t="str">
        <x:v>Industrial</x:v>
      </x:c>
      <x:c r="E36" s="86" t="str">
        <x:v>Design-Build</x:v>
      </x:c>
      <x:c r="F36" s="86" t="str">
        <x:v>Unit Price</x:v>
      </x:c>
      <x:c r="G36" s="86" t="str">
        <x:v>Complete</x:v>
      </x:c>
      <x:c r="H36" s="86" t="str">
        <x:v>Closeout</x:v>
      </x:c>
      <x:c r="I36" s="138" t="n">
        <x:v>105687000</x:v>
      </x:c>
      <x:c r="J36" s="138" t="n">
        <x:v>108219700</x:v>
      </x:c>
      <x:c r="K36" s="138" t="n">
        <x:v>105687000</x:v>
      </x:c>
      <x:c r="L36" s="138" t="n">
        <x:v>105687000</x:v>
      </x:c>
      <x:c r="M36" s="138" t="n">
        <x:v>119776500</x:v>
      </x:c>
      <x:c r="N36" s="139" t="n">
        <x:v>100</x:v>
      </x:c>
      <x:c r="O36" s="140" t="n">
        <x:v>45239</x:v>
      </x:c>
      <x:c r="P36" s="140" t="n">
        <x:v>45297</x:v>
      </x:c>
      <x:c r="Q36" s="138" t="n">
        <x:v>9067800</x:v>
      </x:c>
      <x:c r="R36" s="138" t="n">
        <x:v>5734500</x:v>
      </x:c>
      <x:c r="S36" s="138" t="n">
        <x:v>2532700</x:v>
      </x:c>
      <x:c r="T36" s="138" t="n">
        <x:v>120000</x:v>
      </x:c>
      <x:c r="U36" s="86" t="n">
        <x:v>19</x:v>
      </x:c>
      <x:c r="V36" s="139" t="n">
        <x:v>16.57894736842105</x:v>
      </x:c>
      <x:c r="W36" s="86" t="n">
        <x:v>15</x:v>
      </x:c>
      <x:c r="X36" s="106" t="n">
        <x:f>IFERROR(L36/M36,0)</x:f>
        <x:v>0.8823684111657963</x:v>
      </x:c>
      <x:c r="Y36" s="106" t="n">
        <x:f>IFERROR(L36/K36,0)</x:f>
        <x:v>1</x:v>
      </x:c>
      <x:c r="Z36" s="138" t="n">
        <x:f>L36-M36</x:f>
        <x:v>-14089500</x:v>
      </x:c>
      <x:c r="AA36" s="138" t="n">
        <x:f>L36-K36</x:f>
        <x:v>0</x:v>
      </x:c>
      <x:c r="AB36" s="138" t="n">
        <x:f>IFERROR(I36/X36,0)</x:f>
        <x:v>119776500</x:v>
      </x:c>
      <x:c r="AC36" s="138" t="n">
        <x:f>AB36-M36</x:f>
        <x:v>0</x:v>
      </x:c>
      <x:c r="AD36" s="138" t="n">
        <x:f>I36-AB36</x:f>
        <x:v>-14089500</x:v>
      </x:c>
      <x:c r="AE36" s="101" t="n">
        <x:f>IFERROR((AB36-I36)/I36,0)</x:f>
        <x:v>0.13331346333986205</x:v>
      </x:c>
      <x:c r="AF36" s="101" t="n">
        <x:f>IFERROR((J36-I36)/I36,0)</x:f>
        <x:v>0.023964158316538458</x:v>
      </x:c>
      <x:c r="AG36" s="107" t="n">
        <x:f>P36-O36</x:f>
        <x:v>58</x:v>
      </x:c>
      <x:c r="AH36" s="101" t="n">
        <x:f>IFERROR(S36/I36,0)</x:f>
        <x:v>0.023964158316538458</x:v>
      </x:c>
      <x:c r="AI36" s="101" t="n">
        <x:f>IFERROR(T36/I36,0)</x:f>
        <x:v>0.0011354281983593062</x:v>
      </x:c>
      <x:c r="AJ36" s="101" t="n">
        <x:f>IFERROR(R36/Q36,0)</x:f>
        <x:v>0.6324025673261431</x:v>
      </x:c>
      <x:c r="AK36" s="141" t="n">
        <x:f>IFERROR(AJ36/(N36/100),0)</x:f>
        <x:v>0.6324025673261431</x:v>
      </x:c>
      <x:c r="AL36" s="101" t="n">
        <x:f>IFERROR(W36/U36,0)</x:f>
        <x:v>0.7894736842105263</x:v>
      </x:c>
      <x:c r="AM36" s="86" t="str">
        <x:f>IF(OR(X36&lt;0.9,Y36&lt;0.9,AE36&gt;0.1,AG36&gt;30,AJ36&gt;0.9,AK36&gt;1.5),"Red",IF(OR(X36&lt;0.95,Y36&lt;0.95,AE36&gt;0.05,AG36&gt;15,AJ36&gt;0.75,AK36&gt;1.2),"Yellow","Green"))</x:f>
        <x:v>Red</x:v>
      </x:c>
      <x:c r="AN36" s="86" t="str">
        <x:v>CPI &lt; 0.90</x:v>
      </x:c>
      <x:c r="AO36" s="86" t="str">
        <x:v>CPI &lt; 0.90; Forecast overrun &gt; 10%; Delay &gt; 30 days</x:v>
      </x:c>
    </x:row>
    <x:row r="37">
      <x:c r="A37" s="86" t="n">
        <x:v>33</x:v>
      </x:c>
      <x:c r="B37" s="86" t="str">
        <x:v>PRJ-043</x:v>
      </x:c>
      <x:c r="C37" s="86" t="str">
        <x:v>Copper Creek Logistics Hub</x:v>
      </x:c>
      <x:c r="D37" s="86" t="str">
        <x:v>Industrial</x:v>
      </x:c>
      <x:c r="E37" s="86" t="str">
        <x:v>CMAR</x:v>
      </x:c>
      <x:c r="F37" s="86" t="str">
        <x:v>Cost Plus</x:v>
      </x:c>
      <x:c r="G37" s="86" t="str">
        <x:v>Complete</x:v>
      </x:c>
      <x:c r="H37" s="86" t="str">
        <x:v>Closeout</x:v>
      </x:c>
      <x:c r="I37" s="138" t="n">
        <x:v>249765500</x:v>
      </x:c>
      <x:c r="J37" s="138" t="n">
        <x:v>259244400</x:v>
      </x:c>
      <x:c r="K37" s="138" t="n">
        <x:v>249765500</x:v>
      </x:c>
      <x:c r="L37" s="138" t="n">
        <x:v>249765500</x:v>
      </x:c>
      <x:c r="M37" s="138" t="n">
        <x:v>279794600</x:v>
      </x:c>
      <x:c r="N37" s="139" t="n">
        <x:v>100</x:v>
      </x:c>
      <x:c r="O37" s="140" t="n">
        <x:v>45822</x:v>
      </x:c>
      <x:c r="P37" s="140" t="n">
        <x:v>45860</x:v>
      </x:c>
      <x:c r="Q37" s="138" t="n">
        <x:v>24582100</x:v>
      </x:c>
      <x:c r="R37" s="138" t="n">
        <x:v>18887900</x:v>
      </x:c>
      <x:c r="S37" s="138" t="n">
        <x:v>9478900</x:v>
      </x:c>
      <x:c r="T37" s="138" t="n">
        <x:v>0</x:v>
      </x:c>
      <x:c r="U37" s="86" t="n">
        <x:v>21</x:v>
      </x:c>
      <x:c r="V37" s="139" t="n">
        <x:v>14.619047619047619</x:v>
      </x:c>
      <x:c r="W37" s="86" t="n">
        <x:v>16</x:v>
      </x:c>
      <x:c r="X37" s="106" t="n">
        <x:f>IFERROR(L37/M37,0)</x:f>
        <x:v>0.8926744833531455</x:v>
      </x:c>
      <x:c r="Y37" s="106" t="n">
        <x:f>IFERROR(L37/K37,0)</x:f>
        <x:v>1</x:v>
      </x:c>
      <x:c r="Z37" s="138" t="n">
        <x:f>L37-M37</x:f>
        <x:v>-30029100</x:v>
      </x:c>
      <x:c r="AA37" s="138" t="n">
        <x:f>L37-K37</x:f>
        <x:v>0</x:v>
      </x:c>
      <x:c r="AB37" s="138" t="n">
        <x:f>IFERROR(I37/X37,0)</x:f>
        <x:v>279794600</x:v>
      </x:c>
      <x:c r="AC37" s="138" t="n">
        <x:f>AB37-M37</x:f>
        <x:v>0</x:v>
      </x:c>
      <x:c r="AD37" s="138" t="n">
        <x:f>I37-AB37</x:f>
        <x:v>-30029100</x:v>
      </x:c>
      <x:c r="AE37" s="101" t="n">
        <x:f>IFERROR((AB37-I37)/I37,0)</x:f>
        <x:v>0.12022917496611822</x:v>
      </x:c>
      <x:c r="AF37" s="101" t="n">
        <x:f>IFERROR((J37-I37)/I37,0)</x:f>
        <x:v>0.03795119822393405</x:v>
      </x:c>
      <x:c r="AG37" s="107" t="n">
        <x:f>P37-O37</x:f>
        <x:v>38</x:v>
      </x:c>
      <x:c r="AH37" s="101" t="n">
        <x:f>IFERROR(S37/I37,0)</x:f>
        <x:v>0.03795119822393405</x:v>
      </x:c>
      <x:c r="AI37" s="101" t="n">
        <x:f>IFERROR(T37/I37,0)</x:f>
        <x:v>0</x:v>
      </x:c>
      <x:c r="AJ37" s="101" t="n">
        <x:f>IFERROR(R37/Q37,0)</x:f>
        <x:v>0.7683599041579036</x:v>
      </x:c>
      <x:c r="AK37" s="141" t="n">
        <x:f>IFERROR(AJ37/(N37/100),0)</x:f>
        <x:v>0.7683599041579036</x:v>
      </x:c>
      <x:c r="AL37" s="101" t="n">
        <x:f>IFERROR(W37/U37,0)</x:f>
        <x:v>0.7619047619047619</x:v>
      </x:c>
      <x:c r="AM37" s="86" t="str">
        <x:f>IF(OR(X37&lt;0.9,Y37&lt;0.9,AE37&gt;0.1,AG37&gt;30,AJ37&gt;0.9,AK37&gt;1.5),"Red",IF(OR(X37&lt;0.95,Y37&lt;0.95,AE37&gt;0.05,AG37&gt;15,AJ37&gt;0.75,AK37&gt;1.2),"Yellow","Green"))</x:f>
        <x:v>Red</x:v>
      </x:c>
      <x:c r="AN37" s="86" t="str">
        <x:v>CPI &lt; 0.90</x:v>
      </x:c>
      <x:c r="AO37" s="86" t="str">
        <x:v>CPI &lt; 0.90; Forecast overrun &gt; 10%; Delay &gt; 30 days; Contingency used &gt; 75%</x:v>
      </x:c>
    </x:row>
    <x:row r="38">
      <x:c r="A38" s="86" t="n">
        <x:v>34</x:v>
      </x:c>
      <x:c r="B38" s="86" t="str">
        <x:v>PRJ-039</x:v>
      </x:c>
      <x:c r="C38" s="86" t="str">
        <x:v>Riverbend Civic Center</x:v>
      </x:c>
      <x:c r="D38" s="86" t="str">
        <x:v>Institutional</x:v>
      </x:c>
      <x:c r="E38" s="86" t="str">
        <x:v>CMAR</x:v>
      </x:c>
      <x:c r="F38" s="86" t="str">
        <x:v>Unit Price</x:v>
      </x:c>
      <x:c r="G38" s="86" t="str">
        <x:v>Complete</x:v>
      </x:c>
      <x:c r="H38" s="86" t="str">
        <x:v>Closeout</x:v>
      </x:c>
      <x:c r="I38" s="138" t="n">
        <x:v>37607400</x:v>
      </x:c>
      <x:c r="J38" s="138" t="n">
        <x:v>38041300</x:v>
      </x:c>
      <x:c r="K38" s="138" t="n">
        <x:v>37607400</x:v>
      </x:c>
      <x:c r="L38" s="138" t="n">
        <x:v>37607400</x:v>
      </x:c>
      <x:c r="M38" s="138" t="n">
        <x:v>42019900</x:v>
      </x:c>
      <x:c r="N38" s="139" t="n">
        <x:v>100</x:v>
      </x:c>
      <x:c r="O38" s="140" t="n">
        <x:v>45339</x:v>
      </x:c>
      <x:c r="P38" s="140" t="n">
        <x:v>45386</x:v>
      </x:c>
      <x:c r="Q38" s="138" t="n">
        <x:v>3050400</x:v>
      </x:c>
      <x:c r="R38" s="138" t="n">
        <x:v>1597400</x:v>
      </x:c>
      <x:c r="S38" s="138" t="n">
        <x:v>433900</x:v>
      </x:c>
      <x:c r="T38" s="138" t="n">
        <x:v>233200</x:v>
      </x:c>
      <x:c r="U38" s="86" t="n">
        <x:v>26</x:v>
      </x:c>
      <x:c r="V38" s="139" t="n">
        <x:v>13.346153846153847</x:v>
      </x:c>
      <x:c r="W38" s="86" t="n">
        <x:v>19</x:v>
      </x:c>
      <x:c r="X38" s="106" t="n">
        <x:f>IFERROR(L38/M38,0)</x:f>
        <x:v>0.8949902308192071</x:v>
      </x:c>
      <x:c r="Y38" s="106" t="n">
        <x:f>IFERROR(L38/K38,0)</x:f>
        <x:v>1</x:v>
      </x:c>
      <x:c r="Z38" s="138" t="n">
        <x:f>L38-M38</x:f>
        <x:v>-4412500</x:v>
      </x:c>
      <x:c r="AA38" s="138" t="n">
        <x:f>L38-K38</x:f>
        <x:v>0</x:v>
      </x:c>
      <x:c r="AB38" s="138" t="n">
        <x:f>IFERROR(I38/X38,0)</x:f>
        <x:v>42019900</x:v>
      </x:c>
      <x:c r="AC38" s="138" t="n">
        <x:f>AB38-M38</x:f>
        <x:v>0</x:v>
      </x:c>
      <x:c r="AD38" s="138" t="n">
        <x:f>I38-AB38</x:f>
        <x:v>-4412500</x:v>
      </x:c>
      <x:c r="AE38" s="101" t="n">
        <x:f>IFERROR((AB38-I38)/I38,0)</x:f>
        <x:v>0.11733063173737084</x:v>
      </x:c>
      <x:c r="AF38" s="101" t="n">
        <x:f>IFERROR((J38-I38)/I38,0)</x:f>
        <x:v>0.01153762291463914</x:v>
      </x:c>
      <x:c r="AG38" s="107" t="n">
        <x:f>P38-O38</x:f>
        <x:v>47</x:v>
      </x:c>
      <x:c r="AH38" s="101" t="n">
        <x:f>IFERROR(S38/I38,0)</x:f>
        <x:v>0.01153762291463914</x:v>
      </x:c>
      <x:c r="AI38" s="101" t="n">
        <x:f>IFERROR(T38/I38,0)</x:f>
        <x:v>0.006200907268250398</x:v>
      </x:c>
      <x:c r="AJ38" s="101" t="n">
        <x:f>IFERROR(R38/Q38,0)</x:f>
        <x:v>0.5236690270128508</x:v>
      </x:c>
      <x:c r="AK38" s="141" t="n">
        <x:f>IFERROR(AJ38/(N38/100),0)</x:f>
        <x:v>0.5236690270128508</x:v>
      </x:c>
      <x:c r="AL38" s="101" t="n">
        <x:f>IFERROR(W38/U38,0)</x:f>
        <x:v>0.7307692307692307</x:v>
      </x:c>
      <x:c r="AM38" s="86" t="str">
        <x:f>IF(OR(X38&lt;0.9,Y38&lt;0.9,AE38&gt;0.1,AG38&gt;30,AJ38&gt;0.9,AK38&gt;1.5),"Red",IF(OR(X38&lt;0.95,Y38&lt;0.95,AE38&gt;0.05,AG38&gt;15,AJ38&gt;0.75,AK38&gt;1.2),"Yellow","Green"))</x:f>
        <x:v>Red</x:v>
      </x:c>
      <x:c r="AN38" s="86" t="str">
        <x:v>CPI &lt; 0.90</x:v>
      </x:c>
      <x:c r="AO38" s="86" t="str">
        <x:v>CPI &lt; 0.90; Forecast overrun &gt; 10%; Delay &gt; 30 days</x:v>
      </x:c>
    </x:row>
    <x:row r="39">
      <x:c r="A39" s="86" t="n">
        <x:v>35</x:v>
      </x:c>
      <x:c r="B39" s="86" t="str">
        <x:v>PRJ-058</x:v>
      </x:c>
      <x:c r="C39" s="86" t="str">
        <x:v>Silver Lake Civic Center</x:v>
      </x:c>
      <x:c r="D39" s="86" t="str">
        <x:v>Institutional</x:v>
      </x:c>
      <x:c r="E39" s="86" t="str">
        <x:v>Design-Bid-Build</x:v>
      </x:c>
      <x:c r="F39" s="86" t="str">
        <x:v>Lump Sum</x:v>
      </x:c>
      <x:c r="G39" s="86" t="str">
        <x:v>Complete</x:v>
      </x:c>
      <x:c r="H39" s="86" t="str">
        <x:v>Closeout</x:v>
      </x:c>
      <x:c r="I39" s="138" t="n">
        <x:v>44536700</x:v>
      </x:c>
      <x:c r="J39" s="138" t="n">
        <x:v>45550800</x:v>
      </x:c>
      <x:c r="K39" s="138" t="n">
        <x:v>44536700</x:v>
      </x:c>
      <x:c r="L39" s="138" t="n">
        <x:v>44536700</x:v>
      </x:c>
      <x:c r="M39" s="138" t="n">
        <x:v>49738600</x:v>
      </x:c>
      <x:c r="N39" s="139" t="n">
        <x:v>100</x:v>
      </x:c>
      <x:c r="O39" s="140" t="n">
        <x:v>45849</x:v>
      </x:c>
      <x:c r="P39" s="140" t="n">
        <x:v>45904</x:v>
      </x:c>
      <x:c r="Q39" s="138" t="n">
        <x:v>4216600</x:v>
      </x:c>
      <x:c r="R39" s="138" t="n">
        <x:v>2742700</x:v>
      </x:c>
      <x:c r="S39" s="138" t="n">
        <x:v>1014100</x:v>
      </x:c>
      <x:c r="T39" s="138" t="n">
        <x:v>605200</x:v>
      </x:c>
      <x:c r="U39" s="86" t="n">
        <x:v>13</x:v>
      </x:c>
      <x:c r="V39" s="139" t="n">
        <x:v>15.076923076923077</x:v>
      </x:c>
      <x:c r="W39" s="86" t="n">
        <x:v>10</x:v>
      </x:c>
      <x:c r="X39" s="106" t="n">
        <x:f>IFERROR(L39/M39,0)</x:f>
        <x:v>0.8954152308267623</x:v>
      </x:c>
      <x:c r="Y39" s="106" t="n">
        <x:f>IFERROR(L39/K39,0)</x:f>
        <x:v>1</x:v>
      </x:c>
      <x:c r="Z39" s="138" t="n">
        <x:f>L39-M39</x:f>
        <x:v>-5201900</x:v>
      </x:c>
      <x:c r="AA39" s="138" t="n">
        <x:f>L39-K39</x:f>
        <x:v>0</x:v>
      </x:c>
      <x:c r="AB39" s="138" t="n">
        <x:f>IFERROR(I39/X39,0)</x:f>
        <x:v>49738600</x:v>
      </x:c>
      <x:c r="AC39" s="138" t="n">
        <x:f>AB39-M39</x:f>
        <x:v>0</x:v>
      </x:c>
      <x:c r="AD39" s="138" t="n">
        <x:f>I39-AB39</x:f>
        <x:v>-5201900</x:v>
      </x:c>
      <x:c r="AE39" s="101" t="n">
        <x:f>IFERROR((AB39-I39)/I39,0)</x:f>
        <x:v>0.11680030177359346</x:v>
      </x:c>
      <x:c r="AF39" s="101" t="n">
        <x:f>IFERROR((J39-I39)/I39,0)</x:f>
        <x:v>0.022769985203214427</x:v>
      </x:c>
      <x:c r="AG39" s="107" t="n">
        <x:f>P39-O39</x:f>
        <x:v>55</x:v>
      </x:c>
      <x:c r="AH39" s="101" t="n">
        <x:f>IFERROR(S39/I39,0)</x:f>
        <x:v>0.022769985203214427</x:v>
      </x:c>
      <x:c r="AI39" s="101" t="n">
        <x:f>IFERROR(T39/I39,0)</x:f>
        <x:v>0.013588793062799894</x:v>
      </x:c>
      <x:c r="AJ39" s="101" t="n">
        <x:f>IFERROR(R39/Q39,0)</x:f>
        <x:v>0.6504529715884836</x:v>
      </x:c>
      <x:c r="AK39" s="141" t="n">
        <x:f>IFERROR(AJ39/(N39/100),0)</x:f>
        <x:v>0.6504529715884836</x:v>
      </x:c>
      <x:c r="AL39" s="101" t="n">
        <x:f>IFERROR(W39/U39,0)</x:f>
        <x:v>0.7692307692307693</x:v>
      </x:c>
      <x:c r="AM39" s="86" t="str">
        <x:f>IF(OR(X39&lt;0.9,Y39&lt;0.9,AE39&gt;0.1,AG39&gt;30,AJ39&gt;0.9,AK39&gt;1.5),"Red",IF(OR(X39&lt;0.95,Y39&lt;0.95,AE39&gt;0.05,AG39&gt;15,AJ39&gt;0.75,AK39&gt;1.2),"Yellow","Green"))</x:f>
        <x:v>Red</x:v>
      </x:c>
      <x:c r="AN39" s="86" t="str">
        <x:v>CPI &lt; 0.90</x:v>
      </x:c>
      <x:c r="AO39" s="86" t="str">
        <x:v>CPI &lt; 0.90; Forecast overrun &gt; 10%; Delay &gt; 30 days</x:v>
      </x:c>
    </x:row>
    <x:row r="40">
      <x:c r="A40" s="86" t="n">
        <x:v>36</x:v>
      </x:c>
      <x:c r="B40" s="86" t="str">
        <x:v>PRJ-003</x:v>
      </x:c>
      <x:c r="C40" s="86" t="str">
        <x:v>Mountain Gate Living Community</x:v>
      </x:c>
      <x:c r="D40" s="86" t="str">
        <x:v>Residential</x:v>
      </x:c>
      <x:c r="E40" s="86" t="str">
        <x:v>Design-Build</x:v>
      </x:c>
      <x:c r="F40" s="86" t="str">
        <x:v>Guaranteed Maximum Price</x:v>
      </x:c>
      <x:c r="G40" s="86" t="str">
        <x:v>Complete</x:v>
      </x:c>
      <x:c r="H40" s="86" t="str">
        <x:v>Closeout</x:v>
      </x:c>
      <x:c r="I40" s="138" t="n">
        <x:v>55221600</x:v>
      </x:c>
      <x:c r="J40" s="138" t="n">
        <x:v>56325600</x:v>
      </x:c>
      <x:c r="K40" s="138" t="n">
        <x:v>55221600</x:v>
      </x:c>
      <x:c r="L40" s="138" t="n">
        <x:v>55221600</x:v>
      </x:c>
      <x:c r="M40" s="138" t="n">
        <x:v>61577600</x:v>
      </x:c>
      <x:c r="N40" s="139" t="n">
        <x:v>100</x:v>
      </x:c>
      <x:c r="O40" s="140" t="n">
        <x:v>45727</x:v>
      </x:c>
      <x:c r="P40" s="140" t="n">
        <x:v>45769</x:v>
      </x:c>
      <x:c r="Q40" s="138" t="n">
        <x:v>3875600</x:v>
      </x:c>
      <x:c r="R40" s="138" t="n">
        <x:v>2292100</x:v>
      </x:c>
      <x:c r="S40" s="138" t="n">
        <x:v>1104000</x:v>
      </x:c>
      <x:c r="T40" s="138" t="n">
        <x:v>0</x:v>
      </x:c>
      <x:c r="U40" s="86" t="n">
        <x:v>17</x:v>
      </x:c>
      <x:c r="V40" s="139" t="n">
        <x:v>15.470588235294118</x:v>
      </x:c>
      <x:c r="W40" s="86" t="n">
        <x:v>14</x:v>
      </x:c>
      <x:c r="X40" s="106" t="n">
        <x:f>IFERROR(L40/M40,0)</x:f>
        <x:v>0.8967806475081848</x:v>
      </x:c>
      <x:c r="Y40" s="106" t="n">
        <x:f>IFERROR(L40/K40,0)</x:f>
        <x:v>1</x:v>
      </x:c>
      <x:c r="Z40" s="138" t="n">
        <x:f>L40-M40</x:f>
        <x:v>-6356000</x:v>
      </x:c>
      <x:c r="AA40" s="138" t="n">
        <x:f>L40-K40</x:f>
        <x:v>0</x:v>
      </x:c>
      <x:c r="AB40" s="138" t="n">
        <x:f>IFERROR(I40/X40,0)</x:f>
        <x:v>61577600</x:v>
      </x:c>
      <x:c r="AC40" s="138" t="n">
        <x:f>AB40-M40</x:f>
        <x:v>0</x:v>
      </x:c>
      <x:c r="AD40" s="138" t="n">
        <x:f>I40-AB40</x:f>
        <x:v>-6356000</x:v>
      </x:c>
      <x:c r="AE40" s="101" t="n">
        <x:f>IFERROR((AB40-I40)/I40,0)</x:f>
        <x:v>0.11509988844944732</x:v>
      </x:c>
      <x:c r="AF40" s="101" t="n">
        <x:f>IFERROR((J40-I40)/I40,0)</x:f>
        <x:v>0.019992176974227477</x:v>
      </x:c>
      <x:c r="AG40" s="107" t="n">
        <x:f>P40-O40</x:f>
        <x:v>42</x:v>
      </x:c>
      <x:c r="AH40" s="101" t="n">
        <x:f>IFERROR(S40/I40,0)</x:f>
        <x:v>0.019992176974227477</x:v>
      </x:c>
      <x:c r="AI40" s="101" t="n">
        <x:f>IFERROR(T40/I40,0)</x:f>
        <x:v>0</x:v>
      </x:c>
      <x:c r="AJ40" s="101" t="n">
        <x:f>IFERROR(R40/Q40,0)</x:f>
        <x:v>0.5914181030034059</x:v>
      </x:c>
      <x:c r="AK40" s="141" t="n">
        <x:f>IFERROR(AJ40/(N40/100),0)</x:f>
        <x:v>0.5914181030034059</x:v>
      </x:c>
      <x:c r="AL40" s="101" t="n">
        <x:f>IFERROR(W40/U40,0)</x:f>
        <x:v>0.8235294117647058</x:v>
      </x:c>
      <x:c r="AM40" s="86" t="str">
        <x:f>IF(OR(X40&lt;0.9,Y40&lt;0.9,AE40&gt;0.1,AG40&gt;30,AJ40&gt;0.9,AK40&gt;1.5),"Red",IF(OR(X40&lt;0.95,Y40&lt;0.95,AE40&gt;0.05,AG40&gt;15,AJ40&gt;0.75,AK40&gt;1.2),"Yellow","Green"))</x:f>
        <x:v>Red</x:v>
      </x:c>
      <x:c r="AN40" s="86" t="str">
        <x:v>CPI &lt; 0.90</x:v>
      </x:c>
      <x:c r="AO40" s="86" t="str">
        <x:v>CPI &lt; 0.90; Forecast overrun &gt; 10%; Delay &gt; 30 days</x:v>
      </x:c>
    </x:row>
    <x:row r="41">
      <x:c r="A41" s="86" t="n">
        <x:v>37</x:v>
      </x:c>
      <x:c r="B41" s="86" t="str">
        <x:v>PRJ-072</x:v>
      </x:c>
      <x:c r="C41" s="86" t="str">
        <x:v>Riverbend Residences</x:v>
      </x:c>
      <x:c r="D41" s="86" t="str">
        <x:v>Residential</x:v>
      </x:c>
      <x:c r="E41" s="86" t="str">
        <x:v>CMAR</x:v>
      </x:c>
      <x:c r="F41" s="86" t="str">
        <x:v>Cost Plus</x:v>
      </x:c>
      <x:c r="G41" s="86" t="str">
        <x:v>Complete</x:v>
      </x:c>
      <x:c r="H41" s="86" t="str">
        <x:v>Closeout</x:v>
      </x:c>
      <x:c r="I41" s="138" t="n">
        <x:v>49424500</x:v>
      </x:c>
      <x:c r="J41" s="138" t="n">
        <x:v>50333400</x:v>
      </x:c>
      <x:c r="K41" s="138" t="n">
        <x:v>49424500</x:v>
      </x:c>
      <x:c r="L41" s="138" t="n">
        <x:v>49424500</x:v>
      </x:c>
      <x:c r="M41" s="138" t="n">
        <x:v>55077200</x:v>
      </x:c>
      <x:c r="N41" s="139" t="n">
        <x:v>100</x:v>
      </x:c>
      <x:c r="O41" s="140" t="n">
        <x:v>45517</x:v>
      </x:c>
      <x:c r="P41" s="140" t="n">
        <x:v>45567</x:v>
      </x:c>
      <x:c r="Q41" s="138" t="n">
        <x:v>3642300</x:v>
      </x:c>
      <x:c r="R41" s="138" t="n">
        <x:v>2167900</x:v>
      </x:c>
      <x:c r="S41" s="138" t="n">
        <x:v>908900</x:v>
      </x:c>
      <x:c r="T41" s="138" t="n">
        <x:v>306800</x:v>
      </x:c>
      <x:c r="U41" s="86" t="n">
        <x:v>20</x:v>
      </x:c>
      <x:c r="V41" s="139" t="n">
        <x:v>16.15</x:v>
      </x:c>
      <x:c r="W41" s="86" t="n">
        <x:v>17</x:v>
      </x:c>
      <x:c r="X41" s="106" t="n">
        <x:f>IFERROR(L41/M41,0)</x:f>
        <x:v>0.8973676947992999</x:v>
      </x:c>
      <x:c r="Y41" s="106" t="n">
        <x:f>IFERROR(L41/K41,0)</x:f>
        <x:v>1</x:v>
      </x:c>
      <x:c r="Z41" s="138" t="n">
        <x:f>L41-M41</x:f>
        <x:v>-5652700</x:v>
      </x:c>
      <x:c r="AA41" s="138" t="n">
        <x:f>L41-K41</x:f>
        <x:v>0</x:v>
      </x:c>
      <x:c r="AB41" s="138" t="n">
        <x:f>IFERROR(I41/X41,0)</x:f>
        <x:v>55077200</x:v>
      </x:c>
      <x:c r="AC41" s="138" t="n">
        <x:f>AB41-M41</x:f>
        <x:v>0</x:v>
      </x:c>
      <x:c r="AD41" s="138" t="n">
        <x:f>I41-AB41</x:f>
        <x:v>-5652700</x:v>
      </x:c>
      <x:c r="AE41" s="101" t="n">
        <x:f>IFERROR((AB41-I41)/I41,0)</x:f>
        <x:v>0.11437040334247185</x:v>
      </x:c>
      <x:c r="AF41" s="101" t="n">
        <x:f>IFERROR((J41-I41)/I41,0)</x:f>
        <x:v>0.018389665044664084</x:v>
      </x:c>
      <x:c r="AG41" s="107" t="n">
        <x:f>P41-O41</x:f>
        <x:v>50</x:v>
      </x:c>
      <x:c r="AH41" s="101" t="n">
        <x:f>IFERROR(S41/I41,0)</x:f>
        <x:v>0.018389665044664084</x:v>
      </x:c>
      <x:c r="AI41" s="101" t="n">
        <x:f>IFERROR(T41/I41,0)</x:f>
        <x:v>0.0062074477232951265</x:v>
      </x:c>
      <x:c r="AJ41" s="101" t="n">
        <x:f>IFERROR(R41/Q41,0)</x:f>
        <x:v>0.5952008346374543</x:v>
      </x:c>
      <x:c r="AK41" s="141" t="n">
        <x:f>IFERROR(AJ41/(N41/100),0)</x:f>
        <x:v>0.5952008346374543</x:v>
      </x:c>
      <x:c r="AL41" s="101" t="n">
        <x:f>IFERROR(W41/U41,0)</x:f>
        <x:v>0.85</x:v>
      </x:c>
      <x:c r="AM41" s="86" t="str">
        <x:f>IF(OR(X41&lt;0.9,Y41&lt;0.9,AE41&gt;0.1,AG41&gt;30,AJ41&gt;0.9,AK41&gt;1.5),"Red",IF(OR(X41&lt;0.95,Y41&lt;0.95,AE41&gt;0.05,AG41&gt;15,AJ41&gt;0.75,AK41&gt;1.2),"Yellow","Green"))</x:f>
        <x:v>Red</x:v>
      </x:c>
      <x:c r="AN41" s="86" t="str">
        <x:v>CPI &lt; 0.90</x:v>
      </x:c>
      <x:c r="AO41" s="86" t="str">
        <x:v>CPI &lt; 0.90; Forecast overrun &gt; 10%; Delay &gt; 30 days</x:v>
      </x:c>
    </x:row>
    <x:row r="42">
      <x:c r="A42" s="86" t="n">
        <x:v>38</x:v>
      </x:c>
      <x:c r="B42" s="86" t="str">
        <x:v>PRJ-016</x:v>
      </x:c>
      <x:c r="C42" s="86" t="str">
        <x:v>Canyon Ridge Processing Plant</x:v>
      </x:c>
      <x:c r="D42" s="86" t="str">
        <x:v>Industrial</x:v>
      </x:c>
      <x:c r="E42" s="86" t="str">
        <x:v>Design-Build</x:v>
      </x:c>
      <x:c r="F42" s="86" t="str">
        <x:v>Lump Sum</x:v>
      </x:c>
      <x:c r="G42" s="86" t="str">
        <x:v>Complete</x:v>
      </x:c>
      <x:c r="H42" s="86" t="str">
        <x:v>Closeout</x:v>
      </x:c>
      <x:c r="I42" s="138" t="n">
        <x:v>56509100</x:v>
      </x:c>
      <x:c r="J42" s="138" t="n">
        <x:v>56919400</x:v>
      </x:c>
      <x:c r="K42" s="138" t="n">
        <x:v>56509100</x:v>
      </x:c>
      <x:c r="L42" s="138" t="n">
        <x:v>56509100</x:v>
      </x:c>
      <x:c r="M42" s="138" t="n">
        <x:v>68477200</x:v>
      </x:c>
      <x:c r="N42" s="139" t="n">
        <x:v>100</x:v>
      </x:c>
      <x:c r="O42" s="140" t="n">
        <x:v>45002</x:v>
      </x:c>
      <x:c r="P42" s="140" t="n">
        <x:v>45013</x:v>
      </x:c>
      <x:c r="Q42" s="138" t="n">
        <x:v>5602900</x:v>
      </x:c>
      <x:c r="R42" s="138" t="n">
        <x:v>4581200</x:v>
      </x:c>
      <x:c r="S42" s="138" t="n">
        <x:v>410300</x:v>
      </x:c>
      <x:c r="T42" s="138" t="n">
        <x:v>941700</x:v>
      </x:c>
      <x:c r="U42" s="86" t="n">
        <x:v>22</x:v>
      </x:c>
      <x:c r="V42" s="139" t="n">
        <x:v>16</x:v>
      </x:c>
      <x:c r="W42" s="86" t="n">
        <x:v>17</x:v>
      </x:c>
      <x:c r="X42" s="106" t="n">
        <x:f>IFERROR(L42/M42,0)</x:f>
        <x:v>0.8252250384069442</x:v>
      </x:c>
      <x:c r="Y42" s="106" t="n">
        <x:f>IFERROR(L42/K42,0)</x:f>
        <x:v>1</x:v>
      </x:c>
      <x:c r="Z42" s="138" t="n">
        <x:f>L42-M42</x:f>
        <x:v>-11968100</x:v>
      </x:c>
      <x:c r="AA42" s="138" t="n">
        <x:f>L42-K42</x:f>
        <x:v>0</x:v>
      </x:c>
      <x:c r="AB42" s="138" t="n">
        <x:f>IFERROR(I42/X42,0)</x:f>
        <x:v>68477200</x:v>
      </x:c>
      <x:c r="AC42" s="138" t="n">
        <x:f>AB42-M42</x:f>
        <x:v>0</x:v>
      </x:c>
      <x:c r="AD42" s="138" t="n">
        <x:f>I42-AB42</x:f>
        <x:v>-11968100</x:v>
      </x:c>
      <x:c r="AE42" s="101" t="n">
        <x:f>IFERROR((AB42-I42)/I42,0)</x:f>
        <x:v>0.21179066734384375</x:v>
      </x:c>
      <x:c r="AF42" s="101" t="n">
        <x:f>IFERROR((J42-I42)/I42,0)</x:f>
        <x:v>0.007260777467699892</x:v>
      </x:c>
      <x:c r="AG42" s="107" t="n">
        <x:f>P42-O42</x:f>
        <x:v>11</x:v>
      </x:c>
      <x:c r="AH42" s="101" t="n">
        <x:f>IFERROR(S42/I42,0)</x:f>
        <x:v>0.007260777467699892</x:v>
      </x:c>
      <x:c r="AI42" s="101" t="n">
        <x:f>IFERROR(T42/I42,0)</x:f>
        <x:v>0.01666457260865949</x:v>
      </x:c>
      <x:c r="AJ42" s="101" t="n">
        <x:f>IFERROR(R42/Q42,0)</x:f>
        <x:v>0.8176480037123632</x:v>
      </x:c>
      <x:c r="AK42" s="141" t="n">
        <x:f>IFERROR(AJ42/(N42/100),0)</x:f>
        <x:v>0.8176480037123632</x:v>
      </x:c>
      <x:c r="AL42" s="101" t="n">
        <x:f>IFERROR(W42/U42,0)</x:f>
        <x:v>0.7727272727272727</x:v>
      </x:c>
      <x:c r="AM42" s="86" t="str">
        <x:f>IF(OR(X42&lt;0.9,Y42&lt;0.9,AE42&gt;0.1,AG42&gt;30,AJ42&gt;0.9,AK42&gt;1.5),"Red",IF(OR(X42&lt;0.95,Y42&lt;0.95,AE42&gt;0.05,AG42&gt;15,AJ42&gt;0.75,AK42&gt;1.2),"Yellow","Green"))</x:f>
        <x:v>Red</x:v>
      </x:c>
      <x:c r="AN42" s="86" t="str">
        <x:v>CPI &lt; 0.90</x:v>
      </x:c>
      <x:c r="AO42" s="86" t="str">
        <x:v>CPI &lt; 0.90; Forecast overrun &gt; 10%; Contingency used &gt; 75%</x:v>
      </x:c>
    </x:row>
    <x:row r="43">
      <x:c r="A43" s="86" t="n">
        <x:v>39</x:v>
      </x:c>
      <x:c r="B43" s="86" t="str">
        <x:v>PRJ-031</x:v>
      </x:c>
      <x:c r="C43" s="86" t="str">
        <x:v>Canyon Ridge Medical Center</x:v>
      </x:c>
      <x:c r="D43" s="86" t="str">
        <x:v>Institutional</x:v>
      </x:c>
      <x:c r="E43" s="86" t="str">
        <x:v>CMAR</x:v>
      </x:c>
      <x:c r="F43" s="86" t="str">
        <x:v>Guaranteed Maximum Price</x:v>
      </x:c>
      <x:c r="G43" s="86" t="str">
        <x:v>Complete</x:v>
      </x:c>
      <x:c r="H43" s="86" t="str">
        <x:v>Closeout</x:v>
      </x:c>
      <x:c r="I43" s="138" t="n">
        <x:v>15252700</x:v>
      </x:c>
      <x:c r="J43" s="138" t="n">
        <x:v>15359400</x:v>
      </x:c>
      <x:c r="K43" s="138" t="n">
        <x:v>15252700</x:v>
      </x:c>
      <x:c r="L43" s="138" t="n">
        <x:v>15252700</x:v>
      </x:c>
      <x:c r="M43" s="138" t="n">
        <x:v>18410900</x:v>
      </x:c>
      <x:c r="N43" s="139" t="n">
        <x:v>100</x:v>
      </x:c>
      <x:c r="O43" s="140" t="n">
        <x:v>45425</x:v>
      </x:c>
      <x:c r="P43" s="140" t="n">
        <x:v>45450</x:v>
      </x:c>
      <x:c r="Q43" s="138" t="n">
        <x:v>1074000</x:v>
      </x:c>
      <x:c r="R43" s="138" t="n">
        <x:v>944100</x:v>
      </x:c>
      <x:c r="S43" s="138" t="n">
        <x:v>106700</x:v>
      </x:c>
      <x:c r="T43" s="138" t="n">
        <x:v>242300</x:v>
      </x:c>
      <x:c r="U43" s="86" t="n">
        <x:v>27</x:v>
      </x:c>
      <x:c r="V43" s="139" t="n">
        <x:v>15.37037037037037</x:v>
      </x:c>
      <x:c r="W43" s="86" t="n">
        <x:v>21</x:v>
      </x:c>
      <x:c r="X43" s="106" t="n">
        <x:f>IFERROR(L43/M43,0)</x:f>
        <x:v>0.8284603142703507</x:v>
      </x:c>
      <x:c r="Y43" s="106" t="n">
        <x:f>IFERROR(L43/K43,0)</x:f>
        <x:v>1</x:v>
      </x:c>
      <x:c r="Z43" s="138" t="n">
        <x:f>L43-M43</x:f>
        <x:v>-3158200</x:v>
      </x:c>
      <x:c r="AA43" s="138" t="n">
        <x:f>L43-K43</x:f>
        <x:v>0</x:v>
      </x:c>
      <x:c r="AB43" s="138" t="n">
        <x:f>IFERROR(I43/X43,0)</x:f>
        <x:v>18410900</x:v>
      </x:c>
      <x:c r="AC43" s="138" t="n">
        <x:f>AB43-M43</x:f>
        <x:v>0</x:v>
      </x:c>
      <x:c r="AD43" s="138" t="n">
        <x:f>I43-AB43</x:f>
        <x:v>-3158200</x:v>
      </x:c>
      <x:c r="AE43" s="101" t="n">
        <x:f>IFERROR((AB43-I43)/I43,0)</x:f>
        <x:v>0.20705842244323955</x:v>
      </x:c>
      <x:c r="AF43" s="101" t="n">
        <x:f>IFERROR((J43-I43)/I43,0)</x:f>
        <x:v>0.0069954827669855175</x:v>
      </x:c>
      <x:c r="AG43" s="107" t="n">
        <x:f>P43-O43</x:f>
        <x:v>25</x:v>
      </x:c>
      <x:c r="AH43" s="101" t="n">
        <x:f>IFERROR(S43/I43,0)</x:f>
        <x:v>0.0069954827669855175</x:v>
      </x:c>
      <x:c r="AI43" s="101" t="n">
        <x:f>IFERROR(T43/I43,0)</x:f>
        <x:v>0.015885712037868704</x:v>
      </x:c>
      <x:c r="AJ43" s="101" t="n">
        <x:f>IFERROR(R43/Q43,0)</x:f>
        <x:v>0.8790502793296089</x:v>
      </x:c>
      <x:c r="AK43" s="141" t="n">
        <x:f>IFERROR(AJ43/(N43/100),0)</x:f>
        <x:v>0.8790502793296089</x:v>
      </x:c>
      <x:c r="AL43" s="101" t="n">
        <x:f>IFERROR(W43/U43,0)</x:f>
        <x:v>0.7777777777777778</x:v>
      </x:c>
      <x:c r="AM43" s="86" t="str">
        <x:f>IF(OR(X43&lt;0.9,Y43&lt;0.9,AE43&gt;0.1,AG43&gt;30,AJ43&gt;0.9,AK43&gt;1.5),"Red",IF(OR(X43&lt;0.95,Y43&lt;0.95,AE43&gt;0.05,AG43&gt;15,AJ43&gt;0.75,AK43&gt;1.2),"Yellow","Green"))</x:f>
        <x:v>Red</x:v>
      </x:c>
      <x:c r="AN43" s="86" t="str">
        <x:v>CPI &lt; 0.90</x:v>
      </x:c>
      <x:c r="AO43" s="86" t="str">
        <x:v>CPI &lt; 0.90; Forecast overrun &gt; 10%; Delay &gt; 15 days; Contingency used &gt; 75%</x:v>
      </x:c>
    </x:row>
    <x:row r="44">
      <x:c r="A44" s="86" t="n">
        <x:v>40</x:v>
      </x:c>
      <x:c r="B44" s="86" t="str">
        <x:v>PRJ-008</x:v>
      </x:c>
      <x:c r="C44" s="86" t="str">
        <x:v>Northstar Community College</x:v>
      </x:c>
      <x:c r="D44" s="86" t="str">
        <x:v>Institutional</x:v>
      </x:c>
      <x:c r="E44" s="86" t="str">
        <x:v>Design-Bid-Build</x:v>
      </x:c>
      <x:c r="F44" s="86" t="str">
        <x:v>Lump Sum</x:v>
      </x:c>
      <x:c r="G44" s="86" t="str">
        <x:v>Complete</x:v>
      </x:c>
      <x:c r="H44" s="86" t="str">
        <x:v>Closeout</x:v>
      </x:c>
      <x:c r="I44" s="138" t="n">
        <x:v>122227200</x:v>
      </x:c>
      <x:c r="J44" s="138" t="n">
        <x:v>127351100</x:v>
      </x:c>
      <x:c r="K44" s="138" t="n">
        <x:v>122227200</x:v>
      </x:c>
      <x:c r="L44" s="138" t="n">
        <x:v>122227200</x:v>
      </x:c>
      <x:c r="M44" s="138" t="n">
        <x:v>144902900</x:v>
      </x:c>
      <x:c r="N44" s="139" t="n">
        <x:v>100</x:v>
      </x:c>
      <x:c r="O44" s="140" t="n">
        <x:v>45845</x:v>
      </x:c>
      <x:c r="P44" s="140" t="n">
        <x:v>45868</x:v>
      </x:c>
      <x:c r="Q44" s="138" t="n">
        <x:v>6535400</x:v>
      </x:c>
      <x:c r="R44" s="138" t="n">
        <x:v>5522200</x:v>
      </x:c>
      <x:c r="S44" s="138" t="n">
        <x:v>5123900</x:v>
      </x:c>
      <x:c r="T44" s="138" t="n">
        <x:v>0</x:v>
      </x:c>
      <x:c r="U44" s="86" t="n">
        <x:v>24</x:v>
      </x:c>
      <x:c r="V44" s="139" t="n">
        <x:v>14</x:v>
      </x:c>
      <x:c r="W44" s="86" t="n">
        <x:v>18</x:v>
      </x:c>
      <x:c r="X44" s="106" t="n">
        <x:f>IFERROR(L44/M44,0)</x:f>
        <x:v>0.8435110684465252</x:v>
      </x:c>
      <x:c r="Y44" s="106" t="n">
        <x:f>IFERROR(L44/K44,0)</x:f>
        <x:v>1</x:v>
      </x:c>
      <x:c r="Z44" s="138" t="n">
        <x:f>L44-M44</x:f>
        <x:v>-22675700</x:v>
      </x:c>
      <x:c r="AA44" s="138" t="n">
        <x:f>L44-K44</x:f>
        <x:v>0</x:v>
      </x:c>
      <x:c r="AB44" s="138" t="n">
        <x:f>IFERROR(I44/X44,0)</x:f>
        <x:v>144902900</x:v>
      </x:c>
      <x:c r="AC44" s="138" t="n">
        <x:f>AB44-M44</x:f>
        <x:v>0</x:v>
      </x:c>
      <x:c r="AD44" s="138" t="n">
        <x:f>I44-AB44</x:f>
        <x:v>-22675700</x:v>
      </x:c>
      <x:c r="AE44" s="101" t="n">
        <x:f>IFERROR((AB44-I44)/I44,0)</x:f>
        <x:v>0.1855208987852131</x:v>
      </x:c>
      <x:c r="AF44" s="101" t="n">
        <x:f>IFERROR((J44-I44)/I44,0)</x:f>
        <x:v>0.04192111084930359</x:v>
      </x:c>
      <x:c r="AG44" s="107" t="n">
        <x:f>P44-O44</x:f>
        <x:v>23</x:v>
      </x:c>
      <x:c r="AH44" s="101" t="n">
        <x:f>IFERROR(S44/I44,0)</x:f>
        <x:v>0.04192111084930359</x:v>
      </x:c>
      <x:c r="AI44" s="101" t="n">
        <x:f>IFERROR(T44/I44,0)</x:f>
        <x:v>0</x:v>
      </x:c>
      <x:c r="AJ44" s="101" t="n">
        <x:f>IFERROR(R44/Q44,0)</x:f>
        <x:v>0.8449674082688129</x:v>
      </x:c>
      <x:c r="AK44" s="141" t="n">
        <x:f>IFERROR(AJ44/(N44/100),0)</x:f>
        <x:v>0.8449674082688129</x:v>
      </x:c>
      <x:c r="AL44" s="101" t="n">
        <x:f>IFERROR(W44/U44,0)</x:f>
        <x:v>0.75</x:v>
      </x:c>
      <x:c r="AM44" s="86" t="str">
        <x:f>IF(OR(X44&lt;0.9,Y44&lt;0.9,AE44&gt;0.1,AG44&gt;30,AJ44&gt;0.9,AK44&gt;1.5),"Red",IF(OR(X44&lt;0.95,Y44&lt;0.95,AE44&gt;0.05,AG44&gt;15,AJ44&gt;0.75,AK44&gt;1.2),"Yellow","Green"))</x:f>
        <x:v>Red</x:v>
      </x:c>
      <x:c r="AN44" s="86" t="str">
        <x:v>CPI &lt; 0.90</x:v>
      </x:c>
      <x:c r="AO44" s="86" t="str">
        <x:v>CPI &lt; 0.90; Forecast overrun &gt; 10%; Delay &gt; 15 days; Contingency used &gt; 75%</x:v>
      </x:c>
    </x:row>
    <x:row r="45">
      <x:c r="A45" s="86" t="n">
        <x:v>41</x:v>
      </x:c>
      <x:c r="B45" s="86" t="str">
        <x:v>PRJ-042</x:v>
      </x:c>
      <x:c r="C45" s="86" t="str">
        <x:v>Northstar Corporate Campus</x:v>
      </x:c>
      <x:c r="D45" s="86" t="str">
        <x:v>Commercial</x:v>
      </x:c>
      <x:c r="E45" s="86" t="str">
        <x:v>Design-Build</x:v>
      </x:c>
      <x:c r="F45" s="86" t="str">
        <x:v>Cost Plus</x:v>
      </x:c>
      <x:c r="G45" s="86" t="str">
        <x:v>Complete</x:v>
      </x:c>
      <x:c r="H45" s="86" t="str">
        <x:v>Closeout</x:v>
      </x:c>
      <x:c r="I45" s="138" t="n">
        <x:v>8337500</x:v>
      </x:c>
      <x:c r="J45" s="138" t="n">
        <x:v>8438700</x:v>
      </x:c>
      <x:c r="K45" s="138" t="n">
        <x:v>8337500</x:v>
      </x:c>
      <x:c r="L45" s="138" t="n">
        <x:v>8337500</x:v>
      </x:c>
      <x:c r="M45" s="138" t="n">
        <x:v>9359700</x:v>
      </x:c>
      <x:c r="N45" s="139" t="n">
        <x:v>100</x:v>
      </x:c>
      <x:c r="O45" s="140" t="n">
        <x:v>45212</x:v>
      </x:c>
      <x:c r="P45" s="140" t="n">
        <x:v>45212</x:v>
      </x:c>
      <x:c r="Q45" s="138" t="n">
        <x:v>494500</x:v>
      </x:c>
      <x:c r="R45" s="138" t="n">
        <x:v>344100</x:v>
      </x:c>
      <x:c r="S45" s="138" t="n">
        <x:v>101200</x:v>
      </x:c>
      <x:c r="T45" s="138" t="n">
        <x:v>0</x:v>
      </x:c>
      <x:c r="U45" s="86" t="n">
        <x:v>21</x:v>
      </x:c>
      <x:c r="V45" s="139" t="n">
        <x:v>12.238095238095237</x:v>
      </x:c>
      <x:c r="W45" s="86" t="n">
        <x:v>14</x:v>
      </x:c>
      <x:c r="X45" s="106" t="n">
        <x:f>IFERROR(L45/M45,0)</x:f>
        <x:v>0.8907870978770687</x:v>
      </x:c>
      <x:c r="Y45" s="106" t="n">
        <x:f>IFERROR(L45/K45,0)</x:f>
        <x:v>1</x:v>
      </x:c>
      <x:c r="Z45" s="138" t="n">
        <x:f>L45-M45</x:f>
        <x:v>-1022200</x:v>
      </x:c>
      <x:c r="AA45" s="138" t="n">
        <x:f>L45-K45</x:f>
        <x:v>0</x:v>
      </x:c>
      <x:c r="AB45" s="138" t="n">
        <x:f>IFERROR(I45/X45,0)</x:f>
        <x:v>9359700</x:v>
      </x:c>
      <x:c r="AC45" s="138" t="n">
        <x:f>AB45-M45</x:f>
        <x:v>0</x:v>
      </x:c>
      <x:c r="AD45" s="138" t="n">
        <x:f>I45-AB45</x:f>
        <x:v>-1022200</x:v>
      </x:c>
      <x:c r="AE45" s="101" t="n">
        <x:f>IFERROR((AB45-I45)/I45,0)</x:f>
        <x:v>0.12260269865067466</x:v>
      </x:c>
      <x:c r="AF45" s="101" t="n">
        <x:f>IFERROR((J45-I45)/I45,0)</x:f>
        <x:v>0.012137931034482758</x:v>
      </x:c>
      <x:c r="AG45" s="107" t="n">
        <x:f>P45-O45</x:f>
        <x:v>0</x:v>
      </x:c>
      <x:c r="AH45" s="101" t="n">
        <x:f>IFERROR(S45/I45,0)</x:f>
        <x:v>0.012137931034482758</x:v>
      </x:c>
      <x:c r="AI45" s="101" t="n">
        <x:f>IFERROR(T45/I45,0)</x:f>
        <x:v>0</x:v>
      </x:c>
      <x:c r="AJ45" s="101" t="n">
        <x:f>IFERROR(R45/Q45,0)</x:f>
        <x:v>0.6958543983822042</x:v>
      </x:c>
      <x:c r="AK45" s="141" t="n">
        <x:f>IFERROR(AJ45/(N45/100),0)</x:f>
        <x:v>0.6958543983822042</x:v>
      </x:c>
      <x:c r="AL45" s="101" t="n">
        <x:f>IFERROR(W45/U45,0)</x:f>
        <x:v>0.6666666666666666</x:v>
      </x:c>
      <x:c r="AM45" s="86" t="str">
        <x:f>IF(OR(X45&lt;0.9,Y45&lt;0.9,AE45&gt;0.1,AG45&gt;30,AJ45&gt;0.9,AK45&gt;1.5),"Red",IF(OR(X45&lt;0.95,Y45&lt;0.95,AE45&gt;0.05,AG45&gt;15,AJ45&gt;0.75,AK45&gt;1.2),"Yellow","Green"))</x:f>
        <x:v>Red</x:v>
      </x:c>
      <x:c r="AN45" s="86" t="str">
        <x:v>CPI &lt; 0.90</x:v>
      </x:c>
      <x:c r="AO45" s="86" t="str">
        <x:v>CPI &lt; 0.90; Forecast overrun &gt; 10%</x:v>
      </x:c>
    </x:row>
    <x:row r="46">
      <x:c r="A46" s="86" t="n">
        <x:v>42</x:v>
      </x:c>
      <x:c r="B46" s="86" t="str">
        <x:v>PRJ-007</x:v>
      </x:c>
      <x:c r="C46" s="86" t="str">
        <x:v>Granite Peak Apartments</x:v>
      </x:c>
      <x:c r="D46" s="86" t="str">
        <x:v>Residential</x:v>
      </x:c>
      <x:c r="E46" s="86" t="str">
        <x:v>Design-Bid-Build</x:v>
      </x:c>
      <x:c r="F46" s="86" t="str">
        <x:v>Guaranteed Maximum Price</x:v>
      </x:c>
      <x:c r="G46" s="86" t="str">
        <x:v>Complete</x:v>
      </x:c>
      <x:c r="H46" s="86" t="str">
        <x:v>Closeout</x:v>
      </x:c>
      <x:c r="I46" s="138" t="n">
        <x:v>29562600</x:v>
      </x:c>
      <x:c r="J46" s="138" t="n">
        <x:v>30109700</x:v>
      </x:c>
      <x:c r="K46" s="138" t="n">
        <x:v>29562600</x:v>
      </x:c>
      <x:c r="L46" s="138" t="n">
        <x:v>29562600</x:v>
      </x:c>
      <x:c r="M46" s="138" t="n">
        <x:v>32982900</x:v>
      </x:c>
      <x:c r="N46" s="139" t="n">
        <x:v>100</x:v>
      </x:c>
      <x:c r="O46" s="140" t="n">
        <x:v>45810</x:v>
      </x:c>
      <x:c r="P46" s="140" t="n">
        <x:v>45826</x:v>
      </x:c>
      <x:c r="Q46" s="138" t="n">
        <x:v>1625900</x:v>
      </x:c>
      <x:c r="R46" s="138" t="n">
        <x:v>1130900</x:v>
      </x:c>
      <x:c r="S46" s="138" t="n">
        <x:v>547100</x:v>
      </x:c>
      <x:c r="T46" s="138" t="n">
        <x:v>0</x:v>
      </x:c>
      <x:c r="U46" s="86" t="n">
        <x:v>20</x:v>
      </x:c>
      <x:c r="V46" s="139" t="n">
        <x:v>15.05</x:v>
      </x:c>
      <x:c r="W46" s="86" t="n">
        <x:v>15</x:v>
      </x:c>
      <x:c r="X46" s="106" t="n">
        <x:f>IFERROR(L46/M46,0)</x:f>
        <x:v>0.8963008104199449</x:v>
      </x:c>
      <x:c r="Y46" s="106" t="n">
        <x:f>IFERROR(L46/K46,0)</x:f>
        <x:v>1</x:v>
      </x:c>
      <x:c r="Z46" s="138" t="n">
        <x:f>L46-M46</x:f>
        <x:v>-3420300</x:v>
      </x:c>
      <x:c r="AA46" s="138" t="n">
        <x:f>L46-K46</x:f>
        <x:v>0</x:v>
      </x:c>
      <x:c r="AB46" s="138" t="n">
        <x:f>IFERROR(I46/X46,0)</x:f>
        <x:v>32982900</x:v>
      </x:c>
      <x:c r="AC46" s="138" t="n">
        <x:f>AB46-M46</x:f>
        <x:v>0</x:v>
      </x:c>
      <x:c r="AD46" s="138" t="n">
        <x:f>I46-AB46</x:f>
        <x:v>-3420300</x:v>
      </x:c>
      <x:c r="AE46" s="101" t="n">
        <x:f>IFERROR((AB46-I46)/I46,0)</x:f>
        <x:v>0.1156968602220373</x:v>
      </x:c>
      <x:c r="AF46" s="101" t="n">
        <x:f>IFERROR((J46-I46)/I46,0)</x:f>
        <x:v>0.01850649130996597</x:v>
      </x:c>
      <x:c r="AG46" s="107" t="n">
        <x:f>P46-O46</x:f>
        <x:v>16</x:v>
      </x:c>
      <x:c r="AH46" s="101" t="n">
        <x:f>IFERROR(S46/I46,0)</x:f>
        <x:v>0.01850649130996597</x:v>
      </x:c>
      <x:c r="AI46" s="101" t="n">
        <x:f>IFERROR(T46/I46,0)</x:f>
        <x:v>0</x:v>
      </x:c>
      <x:c r="AJ46" s="101" t="n">
        <x:f>IFERROR(R46/Q46,0)</x:f>
        <x:v>0.695553232056092</x:v>
      </x:c>
      <x:c r="AK46" s="141" t="n">
        <x:f>IFERROR(AJ46/(N46/100),0)</x:f>
        <x:v>0.695553232056092</x:v>
      </x:c>
      <x:c r="AL46" s="101" t="n">
        <x:f>IFERROR(W46/U46,0)</x:f>
        <x:v>0.75</x:v>
      </x:c>
      <x:c r="AM46" s="86" t="str">
        <x:f>IF(OR(X46&lt;0.9,Y46&lt;0.9,AE46&gt;0.1,AG46&gt;30,AJ46&gt;0.9,AK46&gt;1.5),"Red",IF(OR(X46&lt;0.95,Y46&lt;0.95,AE46&gt;0.05,AG46&gt;15,AJ46&gt;0.75,AK46&gt;1.2),"Yellow","Green"))</x:f>
        <x:v>Red</x:v>
      </x:c>
      <x:c r="AN46" s="86" t="str">
        <x:v>CPI &lt; 0.90</x:v>
      </x:c>
      <x:c r="AO46" s="86" t="str">
        <x:v>CPI &lt; 0.90; Forecast overrun &gt; 10%; Delay &gt; 15 days</x:v>
      </x:c>
    </x:row>
    <x:row r="47">
      <x:c r="A47" s="86" t="n">
        <x:v>43</x:v>
      </x:c>
      <x:c r="B47" s="86" t="str">
        <x:v>PRJ-022</x:v>
      </x:c>
      <x:c r="C47" s="86" t="str">
        <x:v>Summit Point Public Safety Center</x:v>
      </x:c>
      <x:c r="D47" s="86" t="str">
        <x:v>Institutional</x:v>
      </x:c>
      <x:c r="E47" s="86" t="str">
        <x:v>Design-Build</x:v>
      </x:c>
      <x:c r="F47" s="86" t="str">
        <x:v>Guaranteed Maximum Price</x:v>
      </x:c>
      <x:c r="G47" s="86" t="str">
        <x:v>Active</x:v>
      </x:c>
      <x:c r="H47" s="86" t="str">
        <x:v>Construction</x:v>
      </x:c>
      <x:c r="I47" s="138" t="n">
        <x:v>64744000</x:v>
      </x:c>
      <x:c r="J47" s="138" t="n">
        <x:v>65132800</x:v>
      </x:c>
      <x:c r="K47" s="138" t="n">
        <x:v>46320500</x:v>
      </x:c>
      <x:c r="L47" s="138" t="n">
        <x:v>42694600</x:v>
      </x:c>
      <x:c r="M47" s="138" t="n">
        <x:v>47060000</x:v>
      </x:c>
      <x:c r="N47" s="139" t="n">
        <x:v>65.9</x:v>
      </x:c>
      <x:c r="O47" s="140" t="n">
        <x:v>46279</x:v>
      </x:c>
      <x:c r="P47" s="140" t="n">
        <x:v>46327</x:v>
      </x:c>
      <x:c r="Q47" s="138" t="n">
        <x:v>3915700</x:v>
      </x:c>
      <x:c r="R47" s="138" t="n">
        <x:v>1815600</x:v>
      </x:c>
      <x:c r="S47" s="138" t="n">
        <x:v>388800</x:v>
      </x:c>
      <x:c r="T47" s="138" t="n">
        <x:v>810700</x:v>
      </x:c>
      <x:c r="U47" s="86" t="n">
        <x:v>21</x:v>
      </x:c>
      <x:c r="V47" s="139" t="n">
        <x:v>15.428571428571429</x:v>
      </x:c>
      <x:c r="W47" s="86" t="n">
        <x:v>16</x:v>
      </x:c>
      <x:c r="X47" s="106" t="n">
        <x:f>IFERROR(L47/M47,0)</x:f>
        <x:v>0.9072375690607735</x:v>
      </x:c>
      <x:c r="Y47" s="106" t="n">
        <x:f>IFERROR(L47/K47,0)</x:f>
        <x:v>0.9217214840081606</x:v>
      </x:c>
      <x:c r="Z47" s="138" t="n">
        <x:f>L47-M47</x:f>
        <x:v>-4365400</x:v>
      </x:c>
      <x:c r="AA47" s="138" t="n">
        <x:f>L47-K47</x:f>
        <x:v>-3625900</x:v>
      </x:c>
      <x:c r="AB47" s="138" t="n">
        <x:f>IFERROR(I47/X47,0)</x:f>
        <x:v>71363887.70476829</x:v>
      </x:c>
      <x:c r="AC47" s="138" t="n">
        <x:f>AB47-M47</x:f>
        <x:v>24303887.704768285</x:v>
      </x:c>
      <x:c r="AD47" s="138" t="n">
        <x:f>I47-AB47</x:f>
        <x:v>-6619887.704768285</x:v>
      </x:c>
      <x:c r="AE47" s="101" t="n">
        <x:f>IFERROR((AB47-I47)/I47,0)</x:f>
        <x:v>0.10224712258693137</x:v>
      </x:c>
      <x:c r="AF47" s="101" t="n">
        <x:f>IFERROR((J47-I47)/I47,0)</x:f>
        <x:v>0.006005189670085259</x:v>
      </x:c>
      <x:c r="AG47" s="107" t="n">
        <x:f>P47-O47</x:f>
        <x:v>48</x:v>
      </x:c>
      <x:c r="AH47" s="101" t="n">
        <x:f>IFERROR(S47/I47,0)</x:f>
        <x:v>0.006005189670085259</x:v>
      </x:c>
      <x:c r="AI47" s="101" t="n">
        <x:f>IFERROR(T47/I47,0)</x:f>
        <x:v>0.012521623625355246</x:v>
      </x:c>
      <x:c r="AJ47" s="101" t="n">
        <x:f>IFERROR(R47/Q47,0)</x:f>
        <x:v>0.46367188497586637</x:v>
      </x:c>
      <x:c r="AK47" s="141" t="n">
        <x:f>IFERROR(AJ47/(N47/100),0)</x:f>
        <x:v>0.7035992184762767</x:v>
      </x:c>
      <x:c r="AL47" s="101" t="n">
        <x:f>IFERROR(W47/U47,0)</x:f>
        <x:v>0.7619047619047619</x:v>
      </x:c>
      <x:c r="AM47" s="86" t="str">
        <x:f>IF(OR(X47&lt;0.9,Y47&lt;0.9,AE47&gt;0.1,AG47&gt;30,AJ47&gt;0.9,AK47&gt;1.5),"Red",IF(OR(X47&lt;0.95,Y47&lt;0.95,AE47&gt;0.05,AG47&gt;15,AJ47&gt;0.75,AK47&gt;1.2),"Yellow","Green"))</x:f>
        <x:v>Red</x:v>
      </x:c>
      <x:c r="AN47" s="86" t="str">
        <x:v>Forecast overrun &gt; 10%</x:v>
      </x:c>
      <x:c r="AO47" s="86" t="str">
        <x:v>Forecast overrun &gt; 10%; Delay &gt; 30 days; CPI &lt; 0.95; SPI &lt; 0.95</x:v>
      </x:c>
    </x:row>
    <x:row r="48">
      <x:c r="A48" s="86" t="n">
        <x:v>44</x:v>
      </x:c>
      <x:c r="B48" s="86" t="str">
        <x:v>PRJ-006</x:v>
      </x:c>
      <x:c r="C48" s="86" t="str">
        <x:v>Red Rock Bridge Rehabilitation</x:v>
      </x:c>
      <x:c r="D48" s="86" t="str">
        <x:v>Heavy Civil &amp; Infrastructure</x:v>
      </x:c>
      <x:c r="E48" s="86" t="str">
        <x:v>Design-Bid-Build</x:v>
      </x:c>
      <x:c r="F48" s="86" t="str">
        <x:v>Unit Price</x:v>
      </x:c>
      <x:c r="G48" s="86" t="str">
        <x:v>Complete</x:v>
      </x:c>
      <x:c r="H48" s="86" t="str">
        <x:v>Closeout</x:v>
      </x:c>
      <x:c r="I48" s="138" t="n">
        <x:v>36211800</x:v>
      </x:c>
      <x:c r="J48" s="138" t="n">
        <x:v>36646600</x:v>
      </x:c>
      <x:c r="K48" s="138" t="n">
        <x:v>36211800</x:v>
      </x:c>
      <x:c r="L48" s="138" t="n">
        <x:v>36211800</x:v>
      </x:c>
      <x:c r="M48" s="138" t="n">
        <x:v>39996600</x:v>
      </x:c>
      <x:c r="N48" s="139" t="n">
        <x:v>100</x:v>
      </x:c>
      <x:c r="O48" s="140" t="n">
        <x:v>45540</x:v>
      </x:c>
      <x:c r="P48" s="140" t="n">
        <x:v>45550</x:v>
      </x:c>
      <x:c r="Q48" s="138" t="n">
        <x:v>1839800</x:v>
      </x:c>
      <x:c r="R48" s="138" t="n">
        <x:v>1219300</x:v>
      </x:c>
      <x:c r="S48" s="138" t="n">
        <x:v>434800</x:v>
      </x:c>
      <x:c r="T48" s="138" t="n">
        <x:v>0</x:v>
      </x:c>
      <x:c r="U48" s="86" t="n">
        <x:v>19</x:v>
      </x:c>
      <x:c r="V48" s="139" t="n">
        <x:v>14.68421052631579</x:v>
      </x:c>
      <x:c r="W48" s="86" t="n">
        <x:v>16</x:v>
      </x:c>
      <x:c r="X48" s="106" t="n">
        <x:f>IFERROR(L48/M48,0)</x:f>
        <x:v>0.9053719566163124</x:v>
      </x:c>
      <x:c r="Y48" s="106" t="n">
        <x:f>IFERROR(L48/K48,0)</x:f>
        <x:v>1</x:v>
      </x:c>
      <x:c r="Z48" s="138" t="n">
        <x:f>L48-M48</x:f>
        <x:v>-3784800</x:v>
      </x:c>
      <x:c r="AA48" s="138" t="n">
        <x:f>L48-K48</x:f>
        <x:v>0</x:v>
      </x:c>
      <x:c r="AB48" s="138" t="n">
        <x:f>IFERROR(I48/X48,0)</x:f>
        <x:v>39996600</x:v>
      </x:c>
      <x:c r="AC48" s="138" t="n">
        <x:f>AB48-M48</x:f>
        <x:v>0</x:v>
      </x:c>
      <x:c r="AD48" s="138" t="n">
        <x:f>I48-AB48</x:f>
        <x:v>-3784800</x:v>
      </x:c>
      <x:c r="AE48" s="101" t="n">
        <x:f>IFERROR((AB48-I48)/I48,0)</x:f>
        <x:v>0.10451841664871672</x:v>
      </x:c>
      <x:c r="AF48" s="101" t="n">
        <x:f>IFERROR((J48-I48)/I48,0)</x:f>
        <x:v>0.012007135795514169</x:v>
      </x:c>
      <x:c r="AG48" s="107" t="n">
        <x:f>P48-O48</x:f>
        <x:v>10</x:v>
      </x:c>
      <x:c r="AH48" s="101" t="n">
        <x:f>IFERROR(S48/I48,0)</x:f>
        <x:v>0.012007135795514169</x:v>
      </x:c>
      <x:c r="AI48" s="101" t="n">
        <x:f>IFERROR(T48/I48,0)</x:f>
        <x:v>0</x:v>
      </x:c>
      <x:c r="AJ48" s="101" t="n">
        <x:f>IFERROR(R48/Q48,0)</x:f>
        <x:v>0.6627350798999891</x:v>
      </x:c>
      <x:c r="AK48" s="141" t="n">
        <x:f>IFERROR(AJ48/(N48/100),0)</x:f>
        <x:v>0.6627350798999891</x:v>
      </x:c>
      <x:c r="AL48" s="101" t="n">
        <x:f>IFERROR(W48/U48,0)</x:f>
        <x:v>0.8421052631578947</x:v>
      </x:c>
      <x:c r="AM48" s="86" t="str">
        <x:f>IF(OR(X48&lt;0.9,Y48&lt;0.9,AE48&gt;0.1,AG48&gt;30,AJ48&gt;0.9,AK48&gt;1.5),"Red",IF(OR(X48&lt;0.95,Y48&lt;0.95,AE48&gt;0.05,AG48&gt;15,AJ48&gt;0.75,AK48&gt;1.2),"Yellow","Green"))</x:f>
        <x:v>Red</x:v>
      </x:c>
      <x:c r="AN48" s="86" t="str">
        <x:v>Forecast overrun &gt; 10%</x:v>
      </x:c>
      <x:c r="AO48" s="86" t="str">
        <x:v>Forecast overrun &gt; 10%; CPI &lt; 0.95</x:v>
      </x:c>
    </x:row>
    <x:row r="49">
      <x:c r="A49" s="86" t="n">
        <x:v>45</x:v>
      </x:c>
      <x:c r="B49" s="86" t="str">
        <x:v>PRJ-011</x:v>
      </x:c>
      <x:c r="C49" s="86" t="str">
        <x:v>Westfield Housing</x:v>
      </x:c>
      <x:c r="D49" s="86" t="str">
        <x:v>Residential</x:v>
      </x:c>
      <x:c r="E49" s="86" t="str">
        <x:v>Design-Bid-Build</x:v>
      </x:c>
      <x:c r="F49" s="86" t="str">
        <x:v>Guaranteed Maximum Price</x:v>
      </x:c>
      <x:c r="G49" s="86" t="str">
        <x:v>Complete</x:v>
      </x:c>
      <x:c r="H49" s="86" t="str">
        <x:v>Closeout</x:v>
      </x:c>
      <x:c r="I49" s="138" t="n">
        <x:v>27228800</x:v>
      </x:c>
      <x:c r="J49" s="138" t="n">
        <x:v>27507400</x:v>
      </x:c>
      <x:c r="K49" s="138" t="n">
        <x:v>27228800</x:v>
      </x:c>
      <x:c r="L49" s="138" t="n">
        <x:v>27228800</x:v>
      </x:c>
      <x:c r="M49" s="138" t="n">
        <x:v>30047900</x:v>
      </x:c>
      <x:c r="N49" s="139" t="n">
        <x:v>100</x:v>
      </x:c>
      <x:c r="O49" s="140" t="n">
        <x:v>45274</x:v>
      </x:c>
      <x:c r="P49" s="140" t="n">
        <x:v>45304</x:v>
      </x:c>
      <x:c r="Q49" s="138" t="n">
        <x:v>2455500</x:v>
      </x:c>
      <x:c r="R49" s="138" t="n">
        <x:v>1469100</x:v>
      </x:c>
      <x:c r="S49" s="138" t="n">
        <x:v>278600</x:v>
      </x:c>
      <x:c r="T49" s="138" t="n">
        <x:v>131900</x:v>
      </x:c>
      <x:c r="U49" s="86" t="n">
        <x:v>22</x:v>
      </x:c>
      <x:c r="V49" s="139" t="n">
        <x:v>14.045454545454545</x:v>
      </x:c>
      <x:c r="W49" s="86" t="n">
        <x:v>18</x:v>
      </x:c>
      <x:c r="X49" s="106" t="n">
        <x:f>IFERROR(L49/M49,0)</x:f>
        <x:v>0.90617979958666</x:v>
      </x:c>
      <x:c r="Y49" s="106" t="n">
        <x:f>IFERROR(L49/K49,0)</x:f>
        <x:v>1</x:v>
      </x:c>
      <x:c r="Z49" s="138" t="n">
        <x:f>L49-M49</x:f>
        <x:v>-2819100</x:v>
      </x:c>
      <x:c r="AA49" s="138" t="n">
        <x:f>L49-K49</x:f>
        <x:v>0</x:v>
      </x:c>
      <x:c r="AB49" s="138" t="n">
        <x:f>IFERROR(I49/X49,0)</x:f>
        <x:v>30047900</x:v>
      </x:c>
      <x:c r="AC49" s="138" t="n">
        <x:f>AB49-M49</x:f>
        <x:v>0</x:v>
      </x:c>
      <x:c r="AD49" s="138" t="n">
        <x:f>I49-AB49</x:f>
        <x:v>-2819100</x:v>
      </x:c>
      <x:c r="AE49" s="101" t="n">
        <x:f>IFERROR((AB49-I49)/I49,0)</x:f>
        <x:v>0.1035337583734869</x:v>
      </x:c>
      <x:c r="AF49" s="101" t="n">
        <x:f>IFERROR((J49-I49)/I49,0)</x:f>
        <x:v>0.010231813374074509</x:v>
      </x:c>
      <x:c r="AG49" s="107" t="n">
        <x:f>P49-O49</x:f>
        <x:v>30</x:v>
      </x:c>
      <x:c r="AH49" s="101" t="n">
        <x:f>IFERROR(S49/I49,0)</x:f>
        <x:v>0.010231813374074509</x:v>
      </x:c>
      <x:c r="AI49" s="101" t="n">
        <x:f>IFERROR(T49/I49,0)</x:f>
        <x:v>0.004844135621107063</x:v>
      </x:c>
      <x:c r="AJ49" s="101" t="n">
        <x:f>IFERROR(R49/Q49,0)</x:f>
        <x:v>0.5982895540623091</x:v>
      </x:c>
      <x:c r="AK49" s="141" t="n">
        <x:f>IFERROR(AJ49/(N49/100),0)</x:f>
        <x:v>0.5982895540623091</x:v>
      </x:c>
      <x:c r="AL49" s="101" t="n">
        <x:f>IFERROR(W49/U49,0)</x:f>
        <x:v>0.8181818181818182</x:v>
      </x:c>
      <x:c r="AM49" s="86" t="str">
        <x:f>IF(OR(X49&lt;0.9,Y49&lt;0.9,AE49&gt;0.1,AG49&gt;30,AJ49&gt;0.9,AK49&gt;1.5),"Red",IF(OR(X49&lt;0.95,Y49&lt;0.95,AE49&gt;0.05,AG49&gt;15,AJ49&gt;0.75,AK49&gt;1.2),"Yellow","Green"))</x:f>
        <x:v>Red</x:v>
      </x:c>
      <x:c r="AN49" s="86" t="str">
        <x:v>Forecast overrun &gt; 10%</x:v>
      </x:c>
      <x:c r="AO49" s="86" t="str">
        <x:v>Forecast overrun &gt; 10%; CPI &lt; 0.95; Delay &gt; 15 days</x:v>
      </x:c>
    </x:row>
    <x:row r="50">
      <x:c r="A50" s="86" t="n">
        <x:v>46</x:v>
      </x:c>
      <x:c r="B50" s="86" t="str">
        <x:v>PRJ-028</x:v>
      </x:c>
      <x:c r="C50" s="86" t="str">
        <x:v>Evergreen Residences</x:v>
      </x:c>
      <x:c r="D50" s="86" t="str">
        <x:v>Residential</x:v>
      </x:c>
      <x:c r="E50" s="86" t="str">
        <x:v>Design-Bid-Build</x:v>
      </x:c>
      <x:c r="F50" s="86" t="str">
        <x:v>Cost Plus</x:v>
      </x:c>
      <x:c r="G50" s="86" t="str">
        <x:v>Complete</x:v>
      </x:c>
      <x:c r="H50" s="86" t="str">
        <x:v>Closeout</x:v>
      </x:c>
      <x:c r="I50" s="138" t="n">
        <x:v>9052000</x:v>
      </x:c>
      <x:c r="J50" s="138" t="n">
        <x:v>9293400</x:v>
      </x:c>
      <x:c r="K50" s="138" t="n">
        <x:v>9052000</x:v>
      </x:c>
      <x:c r="L50" s="138" t="n">
        <x:v>9052000</x:v>
      </x:c>
      <x:c r="M50" s="138" t="n">
        <x:v>9795600</x:v>
      </x:c>
      <x:c r="N50" s="139" t="n">
        <x:v>100</x:v>
      </x:c>
      <x:c r="O50" s="140" t="n">
        <x:v>45261</x:v>
      </x:c>
      <x:c r="P50" s="140" t="n">
        <x:v>45296</x:v>
      </x:c>
      <x:c r="Q50" s="138" t="n">
        <x:v>604800</x:v>
      </x:c>
      <x:c r="R50" s="138" t="n">
        <x:v>326700</x:v>
      </x:c>
      <x:c r="S50" s="138" t="n">
        <x:v>241400</x:v>
      </x:c>
      <x:c r="T50" s="138" t="n">
        <x:v>30400</x:v>
      </x:c>
      <x:c r="U50" s="86" t="n">
        <x:v>18</x:v>
      </x:c>
      <x:c r="V50" s="139" t="n">
        <x:v>13.5</x:v>
      </x:c>
      <x:c r="W50" s="86" t="n">
        <x:v>15</x:v>
      </x:c>
      <x:c r="X50" s="106" t="n">
        <x:f>IFERROR(L50/M50,0)</x:f>
        <x:v>0.924088366205235</x:v>
      </x:c>
      <x:c r="Y50" s="106" t="n">
        <x:f>IFERROR(L50/K50,0)</x:f>
        <x:v>1</x:v>
      </x:c>
      <x:c r="Z50" s="138" t="n">
        <x:f>L50-M50</x:f>
        <x:v>-743600</x:v>
      </x:c>
      <x:c r="AA50" s="138" t="n">
        <x:f>L50-K50</x:f>
        <x:v>0</x:v>
      </x:c>
      <x:c r="AB50" s="138" t="n">
        <x:f>IFERROR(I50/X50,0)</x:f>
        <x:v>9795600</x:v>
      </x:c>
      <x:c r="AC50" s="138" t="n">
        <x:f>AB50-M50</x:f>
        <x:v>0</x:v>
      </x:c>
      <x:c r="AD50" s="138" t="n">
        <x:f>I50-AB50</x:f>
        <x:v>-743600</x:v>
      </x:c>
      <x:c r="AE50" s="101" t="n">
        <x:f>IFERROR((AB50-I50)/I50,0)</x:f>
        <x:v>0.08214759169244366</x:v>
      </x:c>
      <x:c r="AF50" s="101" t="n">
        <x:f>IFERROR((J50-I50)/I50,0)</x:f>
        <x:v>0.02666813963764914</x:v>
      </x:c>
      <x:c r="AG50" s="107" t="n">
        <x:f>P50-O50</x:f>
        <x:v>35</x:v>
      </x:c>
      <x:c r="AH50" s="101" t="n">
        <x:f>IFERROR(S50/I50,0)</x:f>
        <x:v>0.02666813963764914</x:v>
      </x:c>
      <x:c r="AI50" s="101" t="n">
        <x:f>IFERROR(T50/I50,0)</x:f>
        <x:v>0.003358373840035351</x:v>
      </x:c>
      <x:c r="AJ50" s="101" t="n">
        <x:f>IFERROR(R50/Q50,0)</x:f>
        <x:v>0.5401785714285714</x:v>
      </x:c>
      <x:c r="AK50" s="141" t="n">
        <x:f>IFERROR(AJ50/(N50/100),0)</x:f>
        <x:v>0.5401785714285714</x:v>
      </x:c>
      <x:c r="AL50" s="101" t="n">
        <x:f>IFERROR(W50/U50,0)</x:f>
        <x:v>0.8333333333333334</x:v>
      </x:c>
      <x:c r="AM50" s="86" t="str">
        <x:f>IF(OR(X50&lt;0.9,Y50&lt;0.9,AE50&gt;0.1,AG50&gt;30,AJ50&gt;0.9,AK50&gt;1.5),"Red",IF(OR(X50&lt;0.95,Y50&lt;0.95,AE50&gt;0.05,AG50&gt;15,AJ50&gt;0.75,AK50&gt;1.2),"Yellow","Green"))</x:f>
        <x:v>Red</x:v>
      </x:c>
      <x:c r="AN50" s="86" t="str">
        <x:v>Delay &gt; 30 days</x:v>
      </x:c>
      <x:c r="AO50" s="86" t="str">
        <x:v>Delay &gt; 30 days; CPI &lt; 0.95; Forecast overrun &gt; 5%</x:v>
      </x:c>
    </x:row>
    <x:row r="51">
      <x:c r="A51" s="86" t="n">
        <x:v>47</x:v>
      </x:c>
      <x:c r="B51" s="86" t="str">
        <x:v>PRJ-071</x:v>
      </x:c>
      <x:c r="C51" s="86" t="str">
        <x:v>Canyon Ridge Public Safety Center</x:v>
      </x:c>
      <x:c r="D51" s="86" t="str">
        <x:v>Institutional</x:v>
      </x:c>
      <x:c r="E51" s="86" t="str">
        <x:v>Design-Bid-Build</x:v>
      </x:c>
      <x:c r="F51" s="86" t="str">
        <x:v>Guaranteed Maximum Price</x:v>
      </x:c>
      <x:c r="G51" s="86" t="str">
        <x:v>Active</x:v>
      </x:c>
      <x:c r="H51" s="86" t="str">
        <x:v>Construction</x:v>
      </x:c>
      <x:c r="I51" s="138" t="n">
        <x:v>129697800</x:v>
      </x:c>
      <x:c r="J51" s="138" t="n">
        <x:v>134156200</x:v>
      </x:c>
      <x:c r="K51" s="138" t="n">
        <x:v>117545300</x:v>
      </x:c>
      <x:c r="L51" s="138" t="n">
        <x:v>107815700</x:v>
      </x:c>
      <x:c r="M51" s="138" t="n">
        <x:v>116074200</x:v>
      </x:c>
      <x:c r="N51" s="139" t="n">
        <x:v>83.1</x:v>
      </x:c>
      <x:c r="O51" s="140" t="n">
        <x:v>46160</x:v>
      </x:c>
      <x:c r="P51" s="140" t="n">
        <x:v>46231</x:v>
      </x:c>
      <x:c r="Q51" s="138" t="n">
        <x:v>6602300</x:v>
      </x:c>
      <x:c r="R51" s="138" t="n">
        <x:v>3453400</x:v>
      </x:c>
      <x:c r="S51" s="138" t="n">
        <x:v>4458400</x:v>
      </x:c>
      <x:c r="T51" s="138" t="n">
        <x:v>0</x:v>
      </x:c>
      <x:c r="U51" s="86" t="n">
        <x:v>25</x:v>
      </x:c>
      <x:c r="V51" s="139" t="n">
        <x:v>11.2</x:v>
      </x:c>
      <x:c r="W51" s="86" t="n">
        <x:v>17</x:v>
      </x:c>
      <x:c r="X51" s="106" t="n">
        <x:f>IFERROR(L51/M51,0)</x:f>
        <x:v>0.9288515449600342</x:v>
      </x:c>
      <x:c r="Y51" s="106" t="n">
        <x:f>IFERROR(L51/K51,0)</x:f>
        <x:v>0.9172268053252661</x:v>
      </x:c>
      <x:c r="Z51" s="138" t="n">
        <x:f>L51-M51</x:f>
        <x:v>-8258500</x:v>
      </x:c>
      <x:c r="AA51" s="138" t="n">
        <x:f>L51-K51</x:f>
        <x:v>-9729600</x:v>
      </x:c>
      <x:c r="AB51" s="138" t="n">
        <x:f>IFERROR(I51/X51,0)</x:f>
        <x:v>139632431.79574034</x:v>
      </x:c>
      <x:c r="AC51" s="138" t="n">
        <x:f>AB51-M51</x:f>
        <x:v>23558231.795740336</x:v>
      </x:c>
      <x:c r="AD51" s="138" t="n">
        <x:f>I51-AB51</x:f>
        <x:v>-9934631.795740336</x:v>
      </x:c>
      <x:c r="AE51" s="101" t="n">
        <x:f>IFERROR((AB51-I51)/I51,0)</x:f>
        <x:v>0.07659830618360787</x:v>
      </x:c>
      <x:c r="AF51" s="101" t="n">
        <x:f>IFERROR((J51-I51)/I51,0)</x:f>
        <x:v>0.03437529395255741</x:v>
      </x:c>
      <x:c r="AG51" s="107" t="n">
        <x:f>P51-O51</x:f>
        <x:v>71</x:v>
      </x:c>
      <x:c r="AH51" s="101" t="n">
        <x:f>IFERROR(S51/I51,0)</x:f>
        <x:v>0.03437529395255741</x:v>
      </x:c>
      <x:c r="AI51" s="101" t="n">
        <x:f>IFERROR(T51/I51,0)</x:f>
        <x:v>0</x:v>
      </x:c>
      <x:c r="AJ51" s="101" t="n">
        <x:f>IFERROR(R51/Q51,0)</x:f>
        <x:v>0.5230601457067992</x:v>
      </x:c>
      <x:c r="AK51" s="141" t="n">
        <x:f>IFERROR(AJ51/(N51/100),0)</x:f>
        <x:v>0.6294345917049329</x:v>
      </x:c>
      <x:c r="AL51" s="101" t="n">
        <x:f>IFERROR(W51/U51,0)</x:f>
        <x:v>0.68</x:v>
      </x:c>
      <x:c r="AM51" s="86" t="str">
        <x:f>IF(OR(X51&lt;0.9,Y51&lt;0.9,AE51&gt;0.1,AG51&gt;30,AJ51&gt;0.9,AK51&gt;1.5),"Red",IF(OR(X51&lt;0.95,Y51&lt;0.95,AE51&gt;0.05,AG51&gt;15,AJ51&gt;0.75,AK51&gt;1.2),"Yellow","Green"))</x:f>
        <x:v>Red</x:v>
      </x:c>
      <x:c r="AN51" s="86" t="str">
        <x:v>Delay &gt; 30 days</x:v>
      </x:c>
      <x:c r="AO51" s="86" t="str">
        <x:v>Delay &gt; 30 days; CPI &lt; 0.95; SPI &lt; 0.95; Forecast overrun &gt; 5%</x:v>
      </x:c>
    </x:row>
    <x:row r="52">
      <x:c r="A52" s="86" t="n">
        <x:v>48</x:v>
      </x:c>
      <x:c r="B52" s="86" t="str">
        <x:v>PRJ-001</x:v>
      </x:c>
      <x:c r="C52" s="86" t="str">
        <x:v>Desert Willow Public Safety Center</x:v>
      </x:c>
      <x:c r="D52" s="86" t="str">
        <x:v>Institutional</x:v>
      </x:c>
      <x:c r="E52" s="86" t="str">
        <x:v>CMAR</x:v>
      </x:c>
      <x:c r="F52" s="86" t="str">
        <x:v>Lump Sum</x:v>
      </x:c>
      <x:c r="G52" s="86" t="str">
        <x:v>Active</x:v>
      </x:c>
      <x:c r="H52" s="86" t="str">
        <x:v>Closeout</x:v>
      </x:c>
      <x:c r="I52" s="138" t="n">
        <x:v>47876900</x:v>
      </x:c>
      <x:c r="J52" s="138" t="n">
        <x:v>48500200</x:v>
      </x:c>
      <x:c r="K52" s="138" t="n">
        <x:v>47876900</x:v>
      </x:c>
      <x:c r="L52" s="138" t="n">
        <x:v>47666400</x:v>
      </x:c>
      <x:c r="M52" s="138" t="n">
        <x:v>51257800</x:v>
      </x:c>
      <x:c r="N52" s="139" t="n">
        <x:v>99.6</x:v>
      </x:c>
      <x:c r="O52" s="140" t="n">
        <x:v>46000</x:v>
      </x:c>
      <x:c r="P52" s="140" t="n">
        <x:v>46045</x:v>
      </x:c>
      <x:c r="Q52" s="138" t="n">
        <x:v>2996700</x:v>
      </x:c>
      <x:c r="R52" s="138" t="n">
        <x:v>1708600</x:v>
      </x:c>
      <x:c r="S52" s="138" t="n">
        <x:v>623300</x:v>
      </x:c>
      <x:c r="T52" s="138" t="n">
        <x:v>0</x:v>
      </x:c>
      <x:c r="U52" s="86" t="n">
        <x:v>17</x:v>
      </x:c>
      <x:c r="V52" s="139" t="n">
        <x:v>13.294117647058824</x:v>
      </x:c>
      <x:c r="W52" s="86" t="n">
        <x:v>12</x:v>
      </x:c>
      <x:c r="X52" s="106" t="n">
        <x:f>IFERROR(L52/M52,0)</x:f>
        <x:v>0.929934566056288</x:v>
      </x:c>
      <x:c r="Y52" s="106" t="n">
        <x:f>IFERROR(L52/K52,0)</x:f>
        <x:v>0.9956033076494092</x:v>
      </x:c>
      <x:c r="Z52" s="138" t="n">
        <x:f>L52-M52</x:f>
        <x:v>-3591400</x:v>
      </x:c>
      <x:c r="AA52" s="138" t="n">
        <x:f>L52-K52</x:f>
        <x:v>-210500</x:v>
      </x:c>
      <x:c r="AB52" s="138" t="n">
        <x:f>IFERROR(I52/X52,0)</x:f>
        <x:v>51484160.012503564</x:v>
      </x:c>
      <x:c r="AC52" s="138" t="n">
        <x:f>AB52-M52</x:f>
        <x:v>226360.01250356436</x:v>
      </x:c>
      <x:c r="AD52" s="138" t="n">
        <x:f>I52-AB52</x:f>
        <x:v>-3607260.0125035644</x:v>
      </x:c>
      <x:c r="AE52" s="101" t="n">
        <x:f>IFERROR((AB52-I52)/I52,0)</x:f>
        <x:v>0.07534447745162207</x:v>
      </x:c>
      <x:c r="AF52" s="101" t="n">
        <x:f>IFERROR((J52-I52)/I52,0)</x:f>
        <x:v>0.013018804475644831</x:v>
      </x:c>
      <x:c r="AG52" s="107" t="n">
        <x:f>P52-O52</x:f>
        <x:v>45</x:v>
      </x:c>
      <x:c r="AH52" s="101" t="n">
        <x:f>IFERROR(S52/I52,0)</x:f>
        <x:v>0.013018804475644831</x:v>
      </x:c>
      <x:c r="AI52" s="101" t="n">
        <x:f>IFERROR(T52/I52,0)</x:f>
        <x:v>0</x:v>
      </x:c>
      <x:c r="AJ52" s="101" t="n">
        <x:f>IFERROR(R52/Q52,0)</x:f>
        <x:v>0.570160509894217</x:v>
      </x:c>
      <x:c r="AK52" s="141" t="n">
        <x:f>IFERROR(AJ52/(N52/100),0)</x:f>
        <x:v>0.5724503111387721</x:v>
      </x:c>
      <x:c r="AL52" s="101" t="n">
        <x:f>IFERROR(W52/U52,0)</x:f>
        <x:v>0.7058823529411765</x:v>
      </x:c>
      <x:c r="AM52" s="86" t="str">
        <x:f>IF(OR(X52&lt;0.9,Y52&lt;0.9,AE52&gt;0.1,AG52&gt;30,AJ52&gt;0.9,AK52&gt;1.5),"Red",IF(OR(X52&lt;0.95,Y52&lt;0.95,AE52&gt;0.05,AG52&gt;15,AJ52&gt;0.75,AK52&gt;1.2),"Yellow","Green"))</x:f>
        <x:v>Red</x:v>
      </x:c>
      <x:c r="AN52" s="86" t="str">
        <x:v>Delay &gt; 30 days</x:v>
      </x:c>
      <x:c r="AO52" s="86" t="str">
        <x:v>Delay &gt; 30 days; CPI &lt; 0.95; Forecast overrun &gt; 5%</x:v>
      </x:c>
    </x:row>
    <x:row r="53">
      <x:c r="A53" s="86" t="n">
        <x:v>49</x:v>
      </x:c>
      <x:c r="B53" s="86" t="str">
        <x:v>PRJ-057</x:v>
      </x:c>
      <x:c r="C53" s="86" t="str">
        <x:v>Highland Park Medical Center</x:v>
      </x:c>
      <x:c r="D53" s="86" t="str">
        <x:v>Institutional</x:v>
      </x:c>
      <x:c r="E53" s="86" t="str">
        <x:v>Design-Bid-Build</x:v>
      </x:c>
      <x:c r="F53" s="86" t="str">
        <x:v>Unit Price</x:v>
      </x:c>
      <x:c r="G53" s="86" t="str">
        <x:v>Active</x:v>
      </x:c>
      <x:c r="H53" s="86" t="str">
        <x:v>Closeout</x:v>
      </x:c>
      <x:c r="I53" s="138" t="n">
        <x:v>49732600</x:v>
      </x:c>
      <x:c r="J53" s="138" t="n">
        <x:v>50949700</x:v>
      </x:c>
      <x:c r="K53" s="138" t="n">
        <x:v>49732600</x:v>
      </x:c>
      <x:c r="L53" s="138" t="n">
        <x:v>49054700</x:v>
      </x:c>
      <x:c r="M53" s="138" t="n">
        <x:v>51228200</x:v>
      </x:c>
      <x:c r="N53" s="139" t="n">
        <x:v>98.6</x:v>
      </x:c>
      <x:c r="O53" s="140" t="n">
        <x:v>46007</x:v>
      </x:c>
      <x:c r="P53" s="140" t="n">
        <x:v>46075</x:v>
      </x:c>
      <x:c r="Q53" s="138" t="n">
        <x:v>3172800</x:v>
      </x:c>
      <x:c r="R53" s="138" t="n">
        <x:v>1934900</x:v>
      </x:c>
      <x:c r="S53" s="138" t="n">
        <x:v>1217100</x:v>
      </x:c>
      <x:c r="T53" s="138" t="n">
        <x:v>325000</x:v>
      </x:c>
      <x:c r="U53" s="86" t="n">
        <x:v>19</x:v>
      </x:c>
      <x:c r="V53" s="139" t="n">
        <x:v>12.421052631578947</x:v>
      </x:c>
      <x:c r="W53" s="86" t="n">
        <x:v>13</x:v>
      </x:c>
      <x:c r="X53" s="106" t="n">
        <x:f>IFERROR(L53/M53,0)</x:f>
        <x:v>0.9575721965636115</x:v>
      </x:c>
      <x:c r="Y53" s="106" t="n">
        <x:f>IFERROR(L53/K53,0)</x:f>
        <x:v>0.9863691019572675</x:v>
      </x:c>
      <x:c r="Z53" s="138" t="n">
        <x:f>L53-M53</x:f>
        <x:v>-2173500</x:v>
      </x:c>
      <x:c r="AA53" s="138" t="n">
        <x:f>L53-K53</x:f>
        <x:v>-677900</x:v>
      </x:c>
      <x:c r="AB53" s="138" t="n">
        <x:f>IFERROR(I53/X53,0)</x:f>
        <x:v>51936136.17696164</x:v>
      </x:c>
      <x:c r="AC53" s="138" t="n">
        <x:f>AB53-M53</x:f>
        <x:v>707936.176961638</x:v>
      </x:c>
      <x:c r="AD53" s="138" t="n">
        <x:f>I53-AB53</x:f>
        <x:v>-2203536.176961638</x:v>
      </x:c>
      <x:c r="AE53" s="101" t="n">
        <x:f>IFERROR((AB53-I53)/I53,0)</x:f>
        <x:v>0.044307681017313354</x:v>
      </x:c>
      <x:c r="AF53" s="101" t="n">
        <x:f>IFERROR((J53-I53)/I53,0)</x:f>
        <x:v>0.024472880967413728</x:v>
      </x:c>
      <x:c r="AG53" s="107" t="n">
        <x:f>P53-O53</x:f>
        <x:v>68</x:v>
      </x:c>
      <x:c r="AH53" s="101" t="n">
        <x:f>IFERROR(S53/I53,0)</x:f>
        <x:v>0.024472880967413728</x:v>
      </x:c>
      <x:c r="AI53" s="101" t="n">
        <x:f>IFERROR(T53/I53,0)</x:f>
        <x:v>0.006534948906753317</x:v>
      </x:c>
      <x:c r="AJ53" s="101" t="n">
        <x:f>IFERROR(R53/Q53,0)</x:f>
        <x:v>0.6098398890569844</x:v>
      </x:c>
      <x:c r="AK53" s="141" t="n">
        <x:f>IFERROR(AJ53/(N53/100),0)</x:f>
        <x:v>0.6184988732829456</x:v>
      </x:c>
      <x:c r="AL53" s="101" t="n">
        <x:f>IFERROR(W53/U53,0)</x:f>
        <x:v>0.6842105263157895</x:v>
      </x:c>
      <x:c r="AM53" s="86" t="str">
        <x:f>IF(OR(X53&lt;0.9,Y53&lt;0.9,AE53&gt;0.1,AG53&gt;30,AJ53&gt;0.9,AK53&gt;1.5),"Red",IF(OR(X53&lt;0.95,Y53&lt;0.95,AE53&gt;0.05,AG53&gt;15,AJ53&gt;0.75,AK53&gt;1.2),"Yellow","Green"))</x:f>
        <x:v>Red</x:v>
      </x:c>
      <x:c r="AN53" s="86" t="str">
        <x:v>Delay &gt; 30 days</x:v>
      </x:c>
      <x:c r="AO53" s="86" t="str">
        <x:v>Delay &gt; 30 days</x:v>
      </x:c>
    </x:row>
    <x:row r="54">
      <x:c r="A54" s="86" t="n">
        <x:v>50</x:v>
      </x:c>
      <x:c r="B54" s="86" t="str">
        <x:v>PRJ-023</x:v>
      </x:c>
      <x:c r="C54" s="86" t="str">
        <x:v>Blue Mesa Medical Center</x:v>
      </x:c>
      <x:c r="D54" s="86" t="str">
        <x:v>Institutional</x:v>
      </x:c>
      <x:c r="E54" s="86" t="str">
        <x:v>Design-Build</x:v>
      </x:c>
      <x:c r="F54" s="86" t="str">
        <x:v>Guaranteed Maximum Price</x:v>
      </x:c>
      <x:c r="G54" s="86" t="str">
        <x:v>Active</x:v>
      </x:c>
      <x:c r="H54" s="86" t="str">
        <x:v>Construction</x:v>
      </x:c>
      <x:c r="I54" s="138" t="n">
        <x:v>53214100</x:v>
      </x:c>
      <x:c r="J54" s="138" t="n">
        <x:v>55945100</x:v>
      </x:c>
      <x:c r="K54" s="138" t="n">
        <x:v>39708000</x:v>
      </x:c>
      <x:c r="L54" s="138" t="n">
        <x:v>36619000</x:v>
      </x:c>
      <x:c r="M54" s="138" t="n">
        <x:v>38106600</x:v>
      </x:c>
      <x:c r="N54" s="139" t="n">
        <x:v>68.8</x:v>
      </x:c>
      <x:c r="O54" s="140" t="n">
        <x:v>46343</x:v>
      </x:c>
      <x:c r="P54" s="140" t="n">
        <x:v>46409</x:v>
      </x:c>
      <x:c r="Q54" s="138" t="n">
        <x:v>4374600</x:v>
      </x:c>
      <x:c r="R54" s="138" t="n">
        <x:v>2038800</x:v>
      </x:c>
      <x:c r="S54" s="138" t="n">
        <x:v>2731000</x:v>
      </x:c>
      <x:c r="T54" s="138" t="n">
        <x:v>321200</x:v>
      </x:c>
      <x:c r="U54" s="86" t="n">
        <x:v>22</x:v>
      </x:c>
      <x:c r="V54" s="139" t="n">
        <x:v>9.818181818181818</x:v>
      </x:c>
      <x:c r="W54" s="86" t="n">
        <x:v>9</x:v>
      </x:c>
      <x:c r="X54" s="106" t="n">
        <x:f>IFERROR(L54/M54,0)</x:f>
        <x:v>0.960962143040838</x:v>
      </x:c>
      <x:c r="Y54" s="106" t="n">
        <x:f>IFERROR(L54/K54,0)</x:f>
        <x:v>0.922207111916994</x:v>
      </x:c>
      <x:c r="Z54" s="138" t="n">
        <x:f>L54-M54</x:f>
        <x:v>-1487600</x:v>
      </x:c>
      <x:c r="AA54" s="138" t="n">
        <x:f>L54-K54</x:f>
        <x:v>-3089000</x:v>
      </x:c>
      <x:c r="AB54" s="138" t="n">
        <x:f>IFERROR(I54/X54,0)</x:f>
        <x:v>55375854.69455747</x:v>
      </x:c>
      <x:c r="AC54" s="138" t="n">
        <x:f>AB54-M54</x:f>
        <x:v>17269254.694557473</x:v>
      </x:c>
      <x:c r="AD54" s="138" t="n">
        <x:f>I54-AB54</x:f>
        <x:v>-2161754.694557473</x:v>
      </x:c>
      <x:c r="AE54" s="101" t="n">
        <x:f>IFERROR((AB54-I54)/I54,0)</x:f>
        <x:v>0.040623719926814</x:v>
      </x:c>
      <x:c r="AF54" s="101" t="n">
        <x:f>IFERROR((J54-I54)/I54,0)</x:f>
        <x:v>0.05132098447591898</x:v>
      </x:c>
      <x:c r="AG54" s="107" t="n">
        <x:f>P54-O54</x:f>
        <x:v>66</x:v>
      </x:c>
      <x:c r="AH54" s="101" t="n">
        <x:f>IFERROR(S54/I54,0)</x:f>
        <x:v>0.05132098447591898</x:v>
      </x:c>
      <x:c r="AI54" s="101" t="n">
        <x:f>IFERROR(T54/I54,0)</x:f>
        <x:v>0.006035994219577142</x:v>
      </x:c>
      <x:c r="AJ54" s="101" t="n">
        <x:f>IFERROR(R54/Q54,0)</x:f>
        <x:v>0.46605403922644356</x:v>
      </x:c>
      <x:c r="AK54" s="141" t="n">
        <x:f>IFERROR(AJ54/(N54/100),0)</x:f>
        <x:v>0.6774041267826215</x:v>
      </x:c>
      <x:c r="AL54" s="101" t="n">
        <x:f>IFERROR(W54/U54,0)</x:f>
        <x:v>0.4090909090909091</x:v>
      </x:c>
      <x:c r="AM54" s="86" t="str">
        <x:f>IF(OR(X54&lt;0.9,Y54&lt;0.9,AE54&gt;0.1,AG54&gt;30,AJ54&gt;0.9,AK54&gt;1.5),"Red",IF(OR(X54&lt;0.95,Y54&lt;0.95,AE54&gt;0.05,AG54&gt;15,AJ54&gt;0.75,AK54&gt;1.2),"Yellow","Green"))</x:f>
        <x:v>Red</x:v>
      </x:c>
      <x:c r="AN54" s="86" t="str">
        <x:v>Delay &gt; 30 days</x:v>
      </x:c>
      <x:c r="AO54" s="86" t="str">
        <x:v>Delay &gt; 30 days; SPI &lt; 0.95</x:v>
      </x:c>
    </x:row>
    <x:row r="55">
      <x:c r="A55" s="86" t="n">
        <x:v>51</x:v>
      </x:c>
      <x:c r="B55" s="86" t="str">
        <x:v>PRJ-041</x:v>
      </x:c>
      <x:c r="C55" s="86" t="str">
        <x:v>Westfield Residences</x:v>
      </x:c>
      <x:c r="D55" s="86" t="str">
        <x:v>Residential</x:v>
      </x:c>
      <x:c r="E55" s="86" t="str">
        <x:v>Integrated Project Delivery</x:v>
      </x:c>
      <x:c r="F55" s="86" t="str">
        <x:v>Guaranteed Maximum Price</x:v>
      </x:c>
      <x:c r="G55" s="86" t="str">
        <x:v>Complete</x:v>
      </x:c>
      <x:c r="H55" s="86" t="str">
        <x:v>Closeout</x:v>
      </x:c>
      <x:c r="I55" s="138" t="n">
        <x:v>39698700</x:v>
      </x:c>
      <x:c r="J55" s="138" t="n">
        <x:v>40381800</x:v>
      </x:c>
      <x:c r="K55" s="138" t="n">
        <x:v>39698700</x:v>
      </x:c>
      <x:c r="L55" s="138" t="n">
        <x:v>39698700</x:v>
      </x:c>
      <x:c r="M55" s="138" t="n">
        <x:v>43666000</x:v>
      </x:c>
      <x:c r="N55" s="139" t="n">
        <x:v>100</x:v>
      </x:c>
      <x:c r="O55" s="140" t="n">
        <x:v>45605</x:v>
      </x:c>
      <x:c r="P55" s="140" t="n">
        <x:v>45607</x:v>
      </x:c>
      <x:c r="Q55" s="138" t="n">
        <x:v>3209000</x:v>
      </x:c>
      <x:c r="R55" s="138" t="n">
        <x:v>2108100</x:v>
      </x:c>
      <x:c r="S55" s="138" t="n">
        <x:v>683100</x:v>
      </x:c>
      <x:c r="T55" s="138" t="n">
        <x:v>523400</x:v>
      </x:c>
      <x:c r="U55" s="86" t="n">
        <x:v>16</x:v>
      </x:c>
      <x:c r="V55" s="139" t="n">
        <x:v>12.6875</x:v>
      </x:c>
      <x:c r="W55" s="86" t="n">
        <x:v>9</x:v>
      </x:c>
      <x:c r="X55" s="106" t="n">
        <x:f>IFERROR(L55/M55,0)</x:f>
        <x:v>0.9091444144185408</x:v>
      </x:c>
      <x:c r="Y55" s="106" t="n">
        <x:f>IFERROR(L55/K55,0)</x:f>
        <x:v>1</x:v>
      </x:c>
      <x:c r="Z55" s="138" t="n">
        <x:f>L55-M55</x:f>
        <x:v>-3967300</x:v>
      </x:c>
      <x:c r="AA55" s="138" t="n">
        <x:f>L55-K55</x:f>
        <x:v>0</x:v>
      </x:c>
      <x:c r="AB55" s="138" t="n">
        <x:f>IFERROR(I55/X55,0)</x:f>
        <x:v>43666000</x:v>
      </x:c>
      <x:c r="AC55" s="138" t="n">
        <x:f>AB55-M55</x:f>
        <x:v>0</x:v>
      </x:c>
      <x:c r="AD55" s="138" t="n">
        <x:f>I55-AB55</x:f>
        <x:v>-3967300</x:v>
      </x:c>
      <x:c r="AE55" s="101" t="n">
        <x:f>IFERROR((AB55-I55)/I55,0)</x:f>
        <x:v>0.09993526236375498</x:v>
      </x:c>
      <x:c r="AF55" s="101" t="n">
        <x:f>IFERROR((J55-I55)/I55,0)</x:f>
        <x:v>0.017207112575474765</x:v>
      </x:c>
      <x:c r="AG55" s="107" t="n">
        <x:f>P55-O55</x:f>
        <x:v>2</x:v>
      </x:c>
      <x:c r="AH55" s="101" t="n">
        <x:f>IFERROR(S55/I55,0)</x:f>
        <x:v>0.017207112575474765</x:v>
      </x:c>
      <x:c r="AI55" s="101" t="n">
        <x:f>IFERROR(T55/I55,0)</x:f>
        <x:v>0.013184310821261149</x:v>
      </x:c>
      <x:c r="AJ55" s="101" t="n">
        <x:f>IFERROR(R55/Q55,0)</x:f>
        <x:v>0.6569336241819882</x:v>
      </x:c>
      <x:c r="AK55" s="141" t="n">
        <x:f>IFERROR(AJ55/(N55/100),0)</x:f>
        <x:v>0.6569336241819882</x:v>
      </x:c>
      <x:c r="AL55" s="101" t="n">
        <x:f>IFERROR(W55/U55,0)</x:f>
        <x:v>0.5625</x:v>
      </x:c>
      <x:c r="AM55" s="86" t="str">
        <x:f>IF(OR(X55&lt;0.9,Y55&lt;0.9,AE55&gt;0.1,AG55&gt;30,AJ55&gt;0.9,AK55&gt;1.5),"Red",IF(OR(X55&lt;0.95,Y55&lt;0.95,AE55&gt;0.05,AG55&gt;15,AJ55&gt;0.75,AK55&gt;1.2),"Yellow","Green"))</x:f>
        <x:v>Yellow</x:v>
      </x:c>
      <x:c r="AN55" s="86" t="str">
        <x:v>CPI &lt; 0.95</x:v>
      </x:c>
      <x:c r="AO55" s="86" t="str">
        <x:v>CPI &lt; 0.95; Forecast overrun &gt; 5%</x:v>
      </x:c>
    </x:row>
    <x:row r="56">
      <x:c r="A56" s="86" t="n">
        <x:v>52</x:v>
      </x:c>
      <x:c r="B56" s="86" t="str">
        <x:v>PRJ-066</x:v>
      </x:c>
      <x:c r="C56" s="86" t="str">
        <x:v>Aspen Grove Medical Center</x:v>
      </x:c>
      <x:c r="D56" s="86" t="str">
        <x:v>Institutional</x:v>
      </x:c>
      <x:c r="E56" s="86" t="str">
        <x:v>Design-Bid-Build</x:v>
      </x:c>
      <x:c r="F56" s="86" t="str">
        <x:v>Lump Sum</x:v>
      </x:c>
      <x:c r="G56" s="86" t="str">
        <x:v>Active</x:v>
      </x:c>
      <x:c r="H56" s="86" t="str">
        <x:v>Closeout</x:v>
      </x:c>
      <x:c r="I56" s="138" t="n">
        <x:v>34715500</x:v>
      </x:c>
      <x:c r="J56" s="138" t="n">
        <x:v>35038500</x:v>
      </x:c>
      <x:c r="K56" s="138" t="n">
        <x:v>33235100</x:v>
      </x:c>
      <x:c r="L56" s="138" t="n">
        <x:v>32652600</x:v>
      </x:c>
      <x:c r="M56" s="138" t="n">
        <x:v>35828600</x:v>
      </x:c>
      <x:c r="N56" s="139" t="n">
        <x:v>94.1</x:v>
      </x:c>
      <x:c r="O56" s="140" t="n">
        <x:v>46147</x:v>
      </x:c>
      <x:c r="P56" s="140" t="n">
        <x:v>46175</x:v>
      </x:c>
      <x:c r="Q56" s="138" t="n">
        <x:v>2142000</x:v>
      </x:c>
      <x:c r="R56" s="138" t="n">
        <x:v>1335700</x:v>
      </x:c>
      <x:c r="S56" s="138" t="n">
        <x:v>323000</x:v>
      </x:c>
      <x:c r="T56" s="138" t="n">
        <x:v>187300</x:v>
      </x:c>
      <x:c r="U56" s="86" t="n">
        <x:v>13</x:v>
      </x:c>
      <x:c r="V56" s="139" t="n">
        <x:v>13.076923076923077</x:v>
      </x:c>
      <x:c r="W56" s="86" t="n">
        <x:v>10</x:v>
      </x:c>
      <x:c r="X56" s="106" t="n">
        <x:f>IFERROR(L56/M56,0)</x:f>
        <x:v>0.9113557325711862</x:v>
      </x:c>
      <x:c r="Y56" s="106" t="n">
        <x:f>IFERROR(L56/K56,0)</x:f>
        <x:v>0.9824733489593833</x:v>
      </x:c>
      <x:c r="Z56" s="138" t="n">
        <x:f>L56-M56</x:f>
        <x:v>-3176000</x:v>
      </x:c>
      <x:c r="AA56" s="138" t="n">
        <x:f>L56-K56</x:f>
        <x:v>-582500</x:v>
      </x:c>
      <x:c r="AB56" s="138" t="n">
        <x:f>IFERROR(I56/X56,0)</x:f>
        <x:v>38092150.802692585</x:v>
      </x:c>
      <x:c r="AC56" s="138" t="n">
        <x:f>AB56-M56</x:f>
        <x:v>2263550.8026925847</x:v>
      </x:c>
      <x:c r="AD56" s="138" t="n">
        <x:f>I56-AB56</x:f>
        <x:v>-3376650.8026925847</x:v>
      </x:c>
      <x:c r="AE56" s="101" t="n">
        <x:f>IFERROR((AB56-I56)/I56,0)</x:f>
        <x:v>0.09726637388753107</x:v>
      </x:c>
      <x:c r="AF56" s="101" t="n">
        <x:f>IFERROR((J56-I56)/I56,0)</x:f>
        <x:v>0.009304201293370397</x:v>
      </x:c>
      <x:c r="AG56" s="107" t="n">
        <x:f>P56-O56</x:f>
        <x:v>28</x:v>
      </x:c>
      <x:c r="AH56" s="101" t="n">
        <x:f>IFERROR(S56/I56,0)</x:f>
        <x:v>0.009304201293370397</x:v>
      </x:c>
      <x:c r="AI56" s="101" t="n">
        <x:f>IFERROR(T56/I56,0)</x:f>
        <x:v>0.005395284527084443</x:v>
      </x:c>
      <x:c r="AJ56" s="101" t="n">
        <x:f>IFERROR(R56/Q56,0)</x:f>
        <x:v>0.6235760971055089</x:v>
      </x:c>
      <x:c r="AK56" s="141" t="n">
        <x:f>IFERROR(AJ56/(N56/100),0)</x:f>
        <x:v>0.6626738545223262</x:v>
      </x:c>
      <x:c r="AL56" s="101" t="n">
        <x:f>IFERROR(W56/U56,0)</x:f>
        <x:v>0.7692307692307693</x:v>
      </x:c>
      <x:c r="AM56" s="86" t="str">
        <x:f>IF(OR(X56&lt;0.9,Y56&lt;0.9,AE56&gt;0.1,AG56&gt;30,AJ56&gt;0.9,AK56&gt;1.5),"Red",IF(OR(X56&lt;0.95,Y56&lt;0.95,AE56&gt;0.05,AG56&gt;15,AJ56&gt;0.75,AK56&gt;1.2),"Yellow","Green"))</x:f>
        <x:v>Yellow</x:v>
      </x:c>
      <x:c r="AN56" s="86" t="str">
        <x:v>CPI &lt; 0.95</x:v>
      </x:c>
      <x:c r="AO56" s="86" t="str">
        <x:v>CPI &lt; 0.95; Forecast overrun &gt; 5%; Delay &gt; 15 days</x:v>
      </x:c>
    </x:row>
    <x:row r="57">
      <x:c r="A57" s="86" t="n">
        <x:v>53</x:v>
      </x:c>
      <x:c r="B57" s="86" t="str">
        <x:v>PRJ-050</x:v>
      </x:c>
      <x:c r="C57" s="86" t="str">
        <x:v>Copper Creek Mixed-Use District</x:v>
      </x:c>
      <x:c r="D57" s="86" t="str">
        <x:v>Mixed-Use</x:v>
      </x:c>
      <x:c r="E57" s="86" t="str">
        <x:v>Design-Bid-Build</x:v>
      </x:c>
      <x:c r="F57" s="86" t="str">
        <x:v>Guaranteed Maximum Price</x:v>
      </x:c>
      <x:c r="G57" s="86" t="str">
        <x:v>Active</x:v>
      </x:c>
      <x:c r="H57" s="86" t="str">
        <x:v>Closeout</x:v>
      </x:c>
      <x:c r="I57" s="138" t="n">
        <x:v>67108500</x:v>
      </x:c>
      <x:c r="J57" s="138" t="n">
        <x:v>68117300</x:v>
      </x:c>
      <x:c r="K57" s="138" t="n">
        <x:v>65489800</x:v>
      </x:c>
      <x:c r="L57" s="138" t="n">
        <x:v>64511400</x:v>
      </x:c>
      <x:c r="M57" s="138" t="n">
        <x:v>70784800</x:v>
      </x:c>
      <x:c r="N57" s="139" t="n">
        <x:v>96.1</x:v>
      </x:c>
      <x:c r="O57" s="140" t="n">
        <x:v>46098</x:v>
      </x:c>
      <x:c r="P57" s="140" t="n">
        <x:v>46122</x:v>
      </x:c>
      <x:c r="Q57" s="138" t="n">
        <x:v>5408000</x:v>
      </x:c>
      <x:c r="R57" s="138" t="n">
        <x:v>2833500</x:v>
      </x:c>
      <x:c r="S57" s="138" t="n">
        <x:v>1008800</x:v>
      </x:c>
      <x:c r="T57" s="138" t="n">
        <x:v>119800</x:v>
      </x:c>
      <x:c r="U57" s="86" t="n">
        <x:v>17</x:v>
      </x:c>
      <x:c r="V57" s="139" t="n">
        <x:v>14.470588235294118</x:v>
      </x:c>
      <x:c r="W57" s="86" t="n">
        <x:v>11</x:v>
      </x:c>
      <x:c r="X57" s="106" t="n">
        <x:f>IFERROR(L57/M57,0)</x:f>
        <x:v>0.9113736282365705</x:v>
      </x:c>
      <x:c r="Y57" s="106" t="n">
        <x:f>IFERROR(L57/K57,0)</x:f>
        <x:v>0.985060268927375</x:v>
      </x:c>
      <x:c r="Z57" s="138" t="n">
        <x:f>L57-M57</x:f>
        <x:v>-6273400</x:v>
      </x:c>
      <x:c r="AA57" s="138" t="n">
        <x:f>L57-K57</x:f>
        <x:v>-978400</x:v>
      </x:c>
      <x:c r="AB57" s="138" t="n">
        <x:f>IFERROR(I57/X57,0)</x:f>
        <x:v>73634454.542918</x:v>
      </x:c>
      <x:c r="AC57" s="138" t="n">
        <x:f>AB57-M57</x:f>
        <x:v>2849654.5429179966</x:v>
      </x:c>
      <x:c r="AD57" s="138" t="n">
        <x:f>I57-AB57</x:f>
        <x:v>-6525954.542917997</x:v>
      </x:c>
      <x:c r="AE57" s="101" t="n">
        <x:f>IFERROR((AB57-I57)/I57,0)</x:f>
        <x:v>0.09724482804589578</x:v>
      </x:c>
      <x:c r="AF57" s="101" t="n">
        <x:f>IFERROR((J57-I57)/I57,0)</x:f>
        <x:v>0.015032372948285239</x:v>
      </x:c>
      <x:c r="AG57" s="107" t="n">
        <x:f>P57-O57</x:f>
        <x:v>24</x:v>
      </x:c>
      <x:c r="AH57" s="101" t="n">
        <x:f>IFERROR(S57/I57,0)</x:f>
        <x:v>0.015032372948285239</x:v>
      </x:c>
      <x:c r="AI57" s="101" t="n">
        <x:f>IFERROR(T57/I57,0)</x:f>
        <x:v>0.0017851687938189647</x:v>
      </x:c>
      <x:c r="AJ57" s="101" t="n">
        <x:f>IFERROR(R57/Q57,0)</x:f>
        <x:v>0.5239460059171598</x:v>
      </x:c>
      <x:c r="AK57" s="141" t="n">
        <x:f>IFERROR(AJ57/(N57/100),0)</x:f>
        <x:v>0.5452091632852859</x:v>
      </x:c>
      <x:c r="AL57" s="101" t="n">
        <x:f>IFERROR(W57/U57,0)</x:f>
        <x:v>0.6470588235294118</x:v>
      </x:c>
      <x:c r="AM57" s="86" t="str">
        <x:f>IF(OR(X57&lt;0.9,Y57&lt;0.9,AE57&gt;0.1,AG57&gt;30,AJ57&gt;0.9,AK57&gt;1.5),"Red",IF(OR(X57&lt;0.95,Y57&lt;0.95,AE57&gt;0.05,AG57&gt;15,AJ57&gt;0.75,AK57&gt;1.2),"Yellow","Green"))</x:f>
        <x:v>Yellow</x:v>
      </x:c>
      <x:c r="AN57" s="86" t="str">
        <x:v>CPI &lt; 0.95</x:v>
      </x:c>
      <x:c r="AO57" s="86" t="str">
        <x:v>CPI &lt; 0.95; Forecast overrun &gt; 5%; Delay &gt; 15 days</x:v>
      </x:c>
    </x:row>
    <x:row r="58">
      <x:c r="A58" s="86" t="n">
        <x:v>54</x:v>
      </x:c>
      <x:c r="B58" s="86" t="str">
        <x:v>PRJ-055</x:v>
      </x:c>
      <x:c r="C58" s="86" t="str">
        <x:v>Sunrise Market Hall</x:v>
      </x:c>
      <x:c r="D58" s="86" t="str">
        <x:v>Commercial</x:v>
      </x:c>
      <x:c r="E58" s="86" t="str">
        <x:v>Design-Bid-Build</x:v>
      </x:c>
      <x:c r="F58" s="86" t="str">
        <x:v>Lump Sum</x:v>
      </x:c>
      <x:c r="G58" s="86" t="str">
        <x:v>Complete</x:v>
      </x:c>
      <x:c r="H58" s="86" t="str">
        <x:v>Closeout</x:v>
      </x:c>
      <x:c r="I58" s="138" t="n">
        <x:v>30802600</x:v>
      </x:c>
      <x:c r="J58" s="138" t="n">
        <x:v>31227600</x:v>
      </x:c>
      <x:c r="K58" s="138" t="n">
        <x:v>30802600</x:v>
      </x:c>
      <x:c r="L58" s="138" t="n">
        <x:v>30802600</x:v>
      </x:c>
      <x:c r="M58" s="138" t="n">
        <x:v>33743900</x:v>
      </x:c>
      <x:c r="N58" s="139" t="n">
        <x:v>100</x:v>
      </x:c>
      <x:c r="O58" s="140" t="n">
        <x:v>44850</x:v>
      </x:c>
      <x:c r="P58" s="140" t="n">
        <x:v>44871</x:v>
      </x:c>
      <x:c r="Q58" s="138" t="n">
        <x:v>2330000</x:v>
      </x:c>
      <x:c r="R58" s="138" t="n">
        <x:v>1360300</x:v>
      </x:c>
      <x:c r="S58" s="138" t="n">
        <x:v>425000</x:v>
      </x:c>
      <x:c r="T58" s="138" t="n">
        <x:v>0</x:v>
      </x:c>
      <x:c r="U58" s="86" t="n">
        <x:v>22</x:v>
      </x:c>
      <x:c r="V58" s="139" t="n">
        <x:v>15.454545454545455</x:v>
      </x:c>
      <x:c r="W58" s="86" t="n">
        <x:v>19</x:v>
      </x:c>
      <x:c r="X58" s="106" t="n">
        <x:f>IFERROR(L58/M58,0)</x:f>
        <x:v>0.9128346160343055</x:v>
      </x:c>
      <x:c r="Y58" s="106" t="n">
        <x:f>IFERROR(L58/K58,0)</x:f>
        <x:v>1</x:v>
      </x:c>
      <x:c r="Z58" s="138" t="n">
        <x:f>L58-M58</x:f>
        <x:v>-2941300</x:v>
      </x:c>
      <x:c r="AA58" s="138" t="n">
        <x:f>L58-K58</x:f>
        <x:v>0</x:v>
      </x:c>
      <x:c r="AB58" s="138" t="n">
        <x:f>IFERROR(I58/X58,0)</x:f>
        <x:v>33743900</x:v>
      </x:c>
      <x:c r="AC58" s="138" t="n">
        <x:f>AB58-M58</x:f>
        <x:v>0</x:v>
      </x:c>
      <x:c r="AD58" s="138" t="n">
        <x:f>I58-AB58</x:f>
        <x:v>-2941300</x:v>
      </x:c>
      <x:c r="AE58" s="101" t="n">
        <x:f>IFERROR((AB58-I58)/I58,0)</x:f>
        <x:v>0.09548869251296968</x:v>
      </x:c>
      <x:c r="AF58" s="101" t="n">
        <x:f>IFERROR((J58-I58)/I58,0)</x:f>
        <x:v>0.013797536571588113</x:v>
      </x:c>
      <x:c r="AG58" s="107" t="n">
        <x:f>P58-O58</x:f>
        <x:v>21</x:v>
      </x:c>
      <x:c r="AH58" s="101" t="n">
        <x:f>IFERROR(S58/I58,0)</x:f>
        <x:v>0.013797536571588113</x:v>
      </x:c>
      <x:c r="AI58" s="101" t="n">
        <x:f>IFERROR(T58/I58,0)</x:f>
        <x:v>0</x:v>
      </x:c>
      <x:c r="AJ58" s="101" t="n">
        <x:f>IFERROR(R58/Q58,0)</x:f>
        <x:v>0.5838197424892704</x:v>
      </x:c>
      <x:c r="AK58" s="141" t="n">
        <x:f>IFERROR(AJ58/(N58/100),0)</x:f>
        <x:v>0.5838197424892704</x:v>
      </x:c>
      <x:c r="AL58" s="101" t="n">
        <x:f>IFERROR(W58/U58,0)</x:f>
        <x:v>0.8636363636363636</x:v>
      </x:c>
      <x:c r="AM58" s="86" t="str">
        <x:f>IF(OR(X58&lt;0.9,Y58&lt;0.9,AE58&gt;0.1,AG58&gt;30,AJ58&gt;0.9,AK58&gt;1.5),"Red",IF(OR(X58&lt;0.95,Y58&lt;0.95,AE58&gt;0.05,AG58&gt;15,AJ58&gt;0.75,AK58&gt;1.2),"Yellow","Green"))</x:f>
        <x:v>Yellow</x:v>
      </x:c>
      <x:c r="AN58" s="86" t="str">
        <x:v>CPI &lt; 0.95</x:v>
      </x:c>
      <x:c r="AO58" s="86" t="str">
        <x:v>CPI &lt; 0.95; Forecast overrun &gt; 5%; Delay &gt; 15 days</x:v>
      </x:c>
    </x:row>
    <x:row r="59">
      <x:c r="A59" s="86" t="n">
        <x:v>55</x:v>
      </x:c>
      <x:c r="B59" s="86" t="str">
        <x:v>PRJ-049</x:v>
      </x:c>
      <x:c r="C59" s="86" t="str">
        <x:v>Red Rock Business Park</x:v>
      </x:c>
      <x:c r="D59" s="86" t="str">
        <x:v>Commercial</x:v>
      </x:c>
      <x:c r="E59" s="86" t="str">
        <x:v>CMAR</x:v>
      </x:c>
      <x:c r="F59" s="86" t="str">
        <x:v>Guaranteed Maximum Price</x:v>
      </x:c>
      <x:c r="G59" s="86" t="str">
        <x:v>Complete</x:v>
      </x:c>
      <x:c r="H59" s="86" t="str">
        <x:v>Closeout</x:v>
      </x:c>
      <x:c r="I59" s="138" t="n">
        <x:v>5632400</x:v>
      </x:c>
      <x:c r="J59" s="138" t="n">
        <x:v>5753800</x:v>
      </x:c>
      <x:c r="K59" s="138" t="n">
        <x:v>5632400</x:v>
      </x:c>
      <x:c r="L59" s="138" t="n">
        <x:v>5632400</x:v>
      </x:c>
      <x:c r="M59" s="138" t="n">
        <x:v>6131200</x:v>
      </x:c>
      <x:c r="N59" s="139" t="n">
        <x:v>100</x:v>
      </x:c>
      <x:c r="O59" s="140" t="n">
        <x:v>45575</x:v>
      </x:c>
      <x:c r="P59" s="140" t="n">
        <x:v>45585</x:v>
      </x:c>
      <x:c r="Q59" s="138" t="n">
        <x:v>322500</x:v>
      </x:c>
      <x:c r="R59" s="138" t="n">
        <x:v>195300</x:v>
      </x:c>
      <x:c r="S59" s="138" t="n">
        <x:v>121400</x:v>
      </x:c>
      <x:c r="T59" s="138" t="n">
        <x:v>0</x:v>
      </x:c>
      <x:c r="U59" s="86" t="n">
        <x:v>15</x:v>
      </x:c>
      <x:c r="V59" s="139" t="n">
        <x:v>12</x:v>
      </x:c>
      <x:c r="W59" s="86" t="n">
        <x:v>11</x:v>
      </x:c>
      <x:c r="X59" s="106" t="n">
        <x:f>IFERROR(L59/M59,0)</x:f>
        <x:v>0.9186456158663883</x:v>
      </x:c>
      <x:c r="Y59" s="106" t="n">
        <x:f>IFERROR(L59/K59,0)</x:f>
        <x:v>1</x:v>
      </x:c>
      <x:c r="Z59" s="138" t="n">
        <x:f>L59-M59</x:f>
        <x:v>-498800</x:v>
      </x:c>
      <x:c r="AA59" s="138" t="n">
        <x:f>L59-K59</x:f>
        <x:v>0</x:v>
      </x:c>
      <x:c r="AB59" s="138" t="n">
        <x:f>IFERROR(I59/X59,0)</x:f>
        <x:v>6131200</x:v>
      </x:c>
      <x:c r="AC59" s="138" t="n">
        <x:f>AB59-M59</x:f>
        <x:v>0</x:v>
      </x:c>
      <x:c r="AD59" s="138" t="n">
        <x:f>I59-AB59</x:f>
        <x:v>-498800</x:v>
      </x:c>
      <x:c r="AE59" s="101" t="n">
        <x:f>IFERROR((AB59-I59)/I59,0)</x:f>
        <x:v>0.08855905120374974</x:v>
      </x:c>
      <x:c r="AF59" s="101" t="n">
        <x:f>IFERROR((J59-I59)/I59,0)</x:f>
        <x:v>0.021553866912861302</x:v>
      </x:c>
      <x:c r="AG59" s="107" t="n">
        <x:f>P59-O59</x:f>
        <x:v>10</x:v>
      </x:c>
      <x:c r="AH59" s="101" t="n">
        <x:f>IFERROR(S59/I59,0)</x:f>
        <x:v>0.021553866912861302</x:v>
      </x:c>
      <x:c r="AI59" s="101" t="n">
        <x:f>IFERROR(T59/I59,0)</x:f>
        <x:v>0</x:v>
      </x:c>
      <x:c r="AJ59" s="101" t="n">
        <x:f>IFERROR(R59/Q59,0)</x:f>
        <x:v>0.6055813953488373</x:v>
      </x:c>
      <x:c r="AK59" s="141" t="n">
        <x:f>IFERROR(AJ59/(N59/100),0)</x:f>
        <x:v>0.6055813953488373</x:v>
      </x:c>
      <x:c r="AL59" s="101" t="n">
        <x:f>IFERROR(W59/U59,0)</x:f>
        <x:v>0.7333333333333333</x:v>
      </x:c>
      <x:c r="AM59" s="86" t="str">
        <x:f>IF(OR(X59&lt;0.9,Y59&lt;0.9,AE59&gt;0.1,AG59&gt;30,AJ59&gt;0.9,AK59&gt;1.5),"Red",IF(OR(X59&lt;0.95,Y59&lt;0.95,AE59&gt;0.05,AG59&gt;15,AJ59&gt;0.75,AK59&gt;1.2),"Yellow","Green"))</x:f>
        <x:v>Yellow</x:v>
      </x:c>
      <x:c r="AN59" s="86" t="str">
        <x:v>CPI &lt; 0.95</x:v>
      </x:c>
      <x:c r="AO59" s="86" t="str">
        <x:v>CPI &lt; 0.95; Forecast overrun &gt; 5%</x:v>
      </x:c>
    </x:row>
    <x:row r="60">
      <x:c r="A60" s="86" t="n">
        <x:v>56</x:v>
      </x:c>
      <x:c r="B60" s="86" t="str">
        <x:v>PRJ-047</x:v>
      </x:c>
      <x:c r="C60" s="86" t="str">
        <x:v>Northstar Roadway Improvements</x:v>
      </x:c>
      <x:c r="D60" s="86" t="str">
        <x:v>Heavy Civil &amp; Infrastructure</x:v>
      </x:c>
      <x:c r="E60" s="86" t="str">
        <x:v>CMAR</x:v>
      </x:c>
      <x:c r="F60" s="86" t="str">
        <x:v>Unit Price</x:v>
      </x:c>
      <x:c r="G60" s="86" t="str">
        <x:v>Complete</x:v>
      </x:c>
      <x:c r="H60" s="86" t="str">
        <x:v>Closeout</x:v>
      </x:c>
      <x:c r="I60" s="138" t="n">
        <x:v>65704000</x:v>
      </x:c>
      <x:c r="J60" s="138" t="n">
        <x:v>65704000</x:v>
      </x:c>
      <x:c r="K60" s="138" t="n">
        <x:v>65679000</x:v>
      </x:c>
      <x:c r="L60" s="138" t="n">
        <x:v>65704000</x:v>
      </x:c>
      <x:c r="M60" s="138" t="n">
        <x:v>71351900</x:v>
      </x:c>
      <x:c r="N60" s="139" t="n">
        <x:v>100</x:v>
      </x:c>
      <x:c r="O60" s="140" t="n">
        <x:v>45788</x:v>
      </x:c>
      <x:c r="P60" s="140" t="n">
        <x:v>45774</x:v>
      </x:c>
      <x:c r="Q60" s="138" t="n">
        <x:v>4972500</x:v>
      </x:c>
      <x:c r="R60" s="138" t="n">
        <x:v>2783800</x:v>
      </x:c>
      <x:c r="S60" s="138" t="n">
        <x:v>0</x:v>
      </x:c>
      <x:c r="T60" s="138" t="n">
        <x:v>641000</x:v>
      </x:c>
      <x:c r="U60" s="86" t="n">
        <x:v>17</x:v>
      </x:c>
      <x:c r="V60" s="139" t="n">
        <x:v>14.647058823529411</x:v>
      </x:c>
      <x:c r="W60" s="86" t="n">
        <x:v>14</x:v>
      </x:c>
      <x:c r="X60" s="106" t="n">
        <x:f>IFERROR(L60/M60,0)</x:f>
        <x:v>0.920844434415902</x:v>
      </x:c>
      <x:c r="Y60" s="106" t="n">
        <x:f>IFERROR(L60/K60,0)</x:f>
        <x:v>1.000380639169293</x:v>
      </x:c>
      <x:c r="Z60" s="138" t="n">
        <x:f>L60-M60</x:f>
        <x:v>-5647900</x:v>
      </x:c>
      <x:c r="AA60" s="138" t="n">
        <x:f>L60-K60</x:f>
        <x:v>25000</x:v>
      </x:c>
      <x:c r="AB60" s="138" t="n">
        <x:f>IFERROR(I60/X60,0)</x:f>
        <x:v>71351900</x:v>
      </x:c>
      <x:c r="AC60" s="138" t="n">
        <x:f>AB60-M60</x:f>
        <x:v>0</x:v>
      </x:c>
      <x:c r="AD60" s="138" t="n">
        <x:f>I60-AB60</x:f>
        <x:v>-5647900</x:v>
      </x:c>
      <x:c r="AE60" s="101" t="n">
        <x:f>IFERROR((AB60-I60)/I60,0)</x:f>
        <x:v>0.0859597589187873</x:v>
      </x:c>
      <x:c r="AF60" s="101" t="n">
        <x:f>IFERROR((J60-I60)/I60,0)</x:f>
        <x:v>0</x:v>
      </x:c>
      <x:c r="AG60" s="107" t="n">
        <x:f>P60-O60</x:f>
        <x:v>-14</x:v>
      </x:c>
      <x:c r="AH60" s="101" t="n">
        <x:f>IFERROR(S60/I60,0)</x:f>
        <x:v>0</x:v>
      </x:c>
      <x:c r="AI60" s="101" t="n">
        <x:f>IFERROR(T60/I60,0)</x:f>
        <x:v>0.009755874832582492</x:v>
      </x:c>
      <x:c r="AJ60" s="101" t="n">
        <x:f>IFERROR(R60/Q60,0)</x:f>
        <x:v>0.5598391151332328</x:v>
      </x:c>
      <x:c r="AK60" s="141" t="n">
        <x:f>IFERROR(AJ60/(N60/100),0)</x:f>
        <x:v>0.5598391151332328</x:v>
      </x:c>
      <x:c r="AL60" s="101" t="n">
        <x:f>IFERROR(W60/U60,0)</x:f>
        <x:v>0.8235294117647058</x:v>
      </x:c>
      <x:c r="AM60" s="86" t="str">
        <x:f>IF(OR(X60&lt;0.9,Y60&lt;0.9,AE60&gt;0.1,AG60&gt;30,AJ60&gt;0.9,AK60&gt;1.5),"Red",IF(OR(X60&lt;0.95,Y60&lt;0.95,AE60&gt;0.05,AG60&gt;15,AJ60&gt;0.75,AK60&gt;1.2),"Yellow","Green"))</x:f>
        <x:v>Yellow</x:v>
      </x:c>
      <x:c r="AN60" s="86" t="str">
        <x:v>CPI &lt; 0.95</x:v>
      </x:c>
      <x:c r="AO60" s="86" t="str">
        <x:v>CPI &lt; 0.95; Forecast overrun &gt; 5%</x:v>
      </x:c>
    </x:row>
    <x:row r="61">
      <x:c r="A61" s="86" t="n">
        <x:v>57</x:v>
      </x:c>
      <x:c r="B61" s="86" t="str">
        <x:v>PRJ-036</x:v>
      </x:c>
      <x:c r="C61" s="86" t="str">
        <x:v>Canyon Ridge Residences</x:v>
      </x:c>
      <x:c r="D61" s="86" t="str">
        <x:v>Residential</x:v>
      </x:c>
      <x:c r="E61" s="86" t="str">
        <x:v>Design-Build</x:v>
      </x:c>
      <x:c r="F61" s="86" t="str">
        <x:v>Unit Price</x:v>
      </x:c>
      <x:c r="G61" s="86" t="str">
        <x:v>Active</x:v>
      </x:c>
      <x:c r="H61" s="86" t="str">
        <x:v>Construction</x:v>
      </x:c>
      <x:c r="I61" s="138" t="n">
        <x:v>13348200</x:v>
      </x:c>
      <x:c r="J61" s="138" t="n">
        <x:v>13714700</x:v>
      </x:c>
      <x:c r="K61" s="138" t="n">
        <x:v>9954800</x:v>
      </x:c>
      <x:c r="L61" s="138" t="n">
        <x:v>9629800</x:v>
      </x:c>
      <x:c r="M61" s="138" t="n">
        <x:v>10410300</x:v>
      </x:c>
      <x:c r="N61" s="139" t="n">
        <x:v>72.1</x:v>
      </x:c>
      <x:c r="O61" s="140" t="n">
        <x:v>46283</x:v>
      </x:c>
      <x:c r="P61" s="140" t="n">
        <x:v>46305</x:v>
      </x:c>
      <x:c r="Q61" s="138" t="n">
        <x:v>1050300</x:v>
      </x:c>
      <x:c r="R61" s="138" t="n">
        <x:v>559200</x:v>
      </x:c>
      <x:c r="S61" s="138" t="n">
        <x:v>366500</x:v>
      </x:c>
      <x:c r="T61" s="138" t="n">
        <x:v>0</x:v>
      </x:c>
      <x:c r="U61" s="86" t="n">
        <x:v>20</x:v>
      </x:c>
      <x:c r="V61" s="139" t="n">
        <x:v>15.2</x:v>
      </x:c>
      <x:c r="W61" s="86" t="n">
        <x:v>15</x:v>
      </x:c>
      <x:c r="X61" s="106" t="n">
        <x:f>IFERROR(L61/M61,0)</x:f>
        <x:v>0.9250261759987705</x:v>
      </x:c>
      <x:c r="Y61" s="106" t="n">
        <x:f>IFERROR(L61/K61,0)</x:f>
        <x:v>0.9673524329971471</x:v>
      </x:c>
      <x:c r="Z61" s="138" t="n">
        <x:f>L61-M61</x:f>
        <x:v>-780500</x:v>
      </x:c>
      <x:c r="AA61" s="138" t="n">
        <x:f>L61-K61</x:f>
        <x:v>-325000</x:v>
      </x:c>
      <x:c r="AB61" s="138" t="n">
        <x:f>IFERROR(I61/X61,0)</x:f>
        <x:v>14430078.138694469</x:v>
      </x:c>
      <x:c r="AC61" s="138" t="n">
        <x:f>AB61-M61</x:f>
        <x:v>4019778.138694469</x:v>
      </x:c>
      <x:c r="AD61" s="138" t="n">
        <x:f>I61-AB61</x:f>
        <x:v>-1081878.138694469</x:v>
      </x:c>
      <x:c r="AE61" s="101" t="n">
        <x:f>IFERROR((AB61-I61)/I61,0)</x:f>
        <x:v>0.08105048910673116</x:v>
      </x:c>
      <x:c r="AF61" s="101" t="n">
        <x:f>IFERROR((J61-I61)/I61,0)</x:f>
        <x:v>0.027456885572586565</x:v>
      </x:c>
      <x:c r="AG61" s="107" t="n">
        <x:f>P61-O61</x:f>
        <x:v>22</x:v>
      </x:c>
      <x:c r="AH61" s="101" t="n">
        <x:f>IFERROR(S61/I61,0)</x:f>
        <x:v>0.027456885572586565</x:v>
      </x:c>
      <x:c r="AI61" s="101" t="n">
        <x:f>IFERROR(T61/I61,0)</x:f>
        <x:v>0</x:v>
      </x:c>
      <x:c r="AJ61" s="101" t="n">
        <x:f>IFERROR(R61/Q61,0)</x:f>
        <x:v>0.5324193087689232</x:v>
      </x:c>
      <x:c r="AK61" s="141" t="n">
        <x:f>IFERROR(AJ61/(N61/100),0)</x:f>
        <x:v>0.7384456432301293</x:v>
      </x:c>
      <x:c r="AL61" s="101" t="n">
        <x:f>IFERROR(W61/U61,0)</x:f>
        <x:v>0.75</x:v>
      </x:c>
      <x:c r="AM61" s="86" t="str">
        <x:f>IF(OR(X61&lt;0.9,Y61&lt;0.9,AE61&gt;0.1,AG61&gt;30,AJ61&gt;0.9,AK61&gt;1.5),"Red",IF(OR(X61&lt;0.95,Y61&lt;0.95,AE61&gt;0.05,AG61&gt;15,AJ61&gt;0.75,AK61&gt;1.2),"Yellow","Green"))</x:f>
        <x:v>Yellow</x:v>
      </x:c>
      <x:c r="AN61" s="86" t="str">
        <x:v>CPI &lt; 0.95</x:v>
      </x:c>
      <x:c r="AO61" s="86" t="str">
        <x:v>CPI &lt; 0.95; Forecast overrun &gt; 5%; Delay &gt; 15 days</x:v>
      </x:c>
    </x:row>
    <x:row r="62">
      <x:c r="A62" s="86" t="n">
        <x:v>58</x:v>
      </x:c>
      <x:c r="B62" s="86" t="str">
        <x:v>PRJ-037</x:v>
      </x:c>
      <x:c r="C62" s="86" t="str">
        <x:v>Red Rock Townhomes</x:v>
      </x:c>
      <x:c r="D62" s="86" t="str">
        <x:v>Residential</x:v>
      </x:c>
      <x:c r="E62" s="86" t="str">
        <x:v>CMAR</x:v>
      </x:c>
      <x:c r="F62" s="86" t="str">
        <x:v>Guaranteed Maximum Price</x:v>
      </x:c>
      <x:c r="G62" s="86" t="str">
        <x:v>Complete</x:v>
      </x:c>
      <x:c r="H62" s="86" t="str">
        <x:v>Closeout</x:v>
      </x:c>
      <x:c r="I62" s="138" t="n">
        <x:v>81557700</x:v>
      </x:c>
      <x:c r="J62" s="138" t="n">
        <x:v>82209900</x:v>
      </x:c>
      <x:c r="K62" s="138" t="n">
        <x:v>81557700</x:v>
      </x:c>
      <x:c r="L62" s="138" t="n">
        <x:v>81557700</x:v>
      </x:c>
      <x:c r="M62" s="138" t="n">
        <x:v>87724100</x:v>
      </x:c>
      <x:c r="N62" s="139" t="n">
        <x:v>100</x:v>
      </x:c>
      <x:c r="O62" s="140" t="n">
        <x:v>45667</x:v>
      </x:c>
      <x:c r="P62" s="140" t="n">
        <x:v>45680</x:v>
      </x:c>
      <x:c r="Q62" s="138" t="n">
        <x:v>8071900</x:v>
      </x:c>
      <x:c r="R62" s="138" t="n">
        <x:v>5131900</x:v>
      </x:c>
      <x:c r="S62" s="138" t="n">
        <x:v>652200</x:v>
      </x:c>
      <x:c r="T62" s="138" t="n">
        <x:v>843200</x:v>
      </x:c>
      <x:c r="U62" s="86" t="n">
        <x:v>16</x:v>
      </x:c>
      <x:c r="V62" s="139" t="n">
        <x:v>13.3125</x:v>
      </x:c>
      <x:c r="W62" s="86" t="n">
        <x:v>12</x:v>
      </x:c>
      <x:c r="X62" s="106" t="n">
        <x:f>IFERROR(L62/M62,0)</x:f>
        <x:v>0.9297068878449594</x:v>
      </x:c>
      <x:c r="Y62" s="106" t="n">
        <x:f>IFERROR(L62/K62,0)</x:f>
        <x:v>1</x:v>
      </x:c>
      <x:c r="Z62" s="138" t="n">
        <x:f>L62-M62</x:f>
        <x:v>-6166400</x:v>
      </x:c>
      <x:c r="AA62" s="138" t="n">
        <x:f>L62-K62</x:f>
        <x:v>0</x:v>
      </x:c>
      <x:c r="AB62" s="138" t="n">
        <x:f>IFERROR(I62/X62,0)</x:f>
        <x:v>87724100</x:v>
      </x:c>
      <x:c r="AC62" s="138" t="n">
        <x:f>AB62-M62</x:f>
        <x:v>0</x:v>
      </x:c>
      <x:c r="AD62" s="138" t="n">
        <x:f>I62-AB62</x:f>
        <x:v>-6166400</x:v>
      </x:c>
      <x:c r="AE62" s="101" t="n">
        <x:f>IFERROR((AB62-I62)/I62,0)</x:f>
        <x:v>0.07560782121124063</x:v>
      </x:c>
      <x:c r="AF62" s="101" t="n">
        <x:f>IFERROR((J62-I62)/I62,0)</x:f>
        <x:v>0.00799679245491229</x:v>
      </x:c>
      <x:c r="AG62" s="107" t="n">
        <x:f>P62-O62</x:f>
        <x:v>13</x:v>
      </x:c>
      <x:c r="AH62" s="101" t="n">
        <x:f>IFERROR(S62/I62,0)</x:f>
        <x:v>0.00799679245491229</x:v>
      </x:c>
      <x:c r="AI62" s="101" t="n">
        <x:f>IFERROR(T62/I62,0)</x:f>
        <x:v>0.01033869272919663</x:v>
      </x:c>
      <x:c r="AJ62" s="101" t="n">
        <x:f>IFERROR(R62/Q62,0)</x:f>
        <x:v>0.6357734857964048</x:v>
      </x:c>
      <x:c r="AK62" s="141" t="n">
        <x:f>IFERROR(AJ62/(N62/100),0)</x:f>
        <x:v>0.6357734857964048</x:v>
      </x:c>
      <x:c r="AL62" s="101" t="n">
        <x:f>IFERROR(W62/U62,0)</x:f>
        <x:v>0.75</x:v>
      </x:c>
      <x:c r="AM62" s="86" t="str">
        <x:f>IF(OR(X62&lt;0.9,Y62&lt;0.9,AE62&gt;0.1,AG62&gt;30,AJ62&gt;0.9,AK62&gt;1.5),"Red",IF(OR(X62&lt;0.95,Y62&lt;0.95,AE62&gt;0.05,AG62&gt;15,AJ62&gt;0.75,AK62&gt;1.2),"Yellow","Green"))</x:f>
        <x:v>Yellow</x:v>
      </x:c>
      <x:c r="AN62" s="86" t="str">
        <x:v>CPI &lt; 0.95</x:v>
      </x:c>
      <x:c r="AO62" s="86" t="str">
        <x:v>CPI &lt; 0.95; Forecast overrun &gt; 5%</x:v>
      </x:c>
    </x:row>
    <x:row r="63">
      <x:c r="A63" s="86" t="n">
        <x:v>59</x:v>
      </x:c>
      <x:c r="B63" s="86" t="str">
        <x:v>PRJ-044</x:v>
      </x:c>
      <x:c r="C63" s="86" t="str">
        <x:v>Canyon Ridge Urban Village</x:v>
      </x:c>
      <x:c r="D63" s="86" t="str">
        <x:v>Mixed-Use</x:v>
      </x:c>
      <x:c r="E63" s="86" t="str">
        <x:v>Design-Build</x:v>
      </x:c>
      <x:c r="F63" s="86" t="str">
        <x:v>Lump Sum</x:v>
      </x:c>
      <x:c r="G63" s="86" t="str">
        <x:v>Active</x:v>
      </x:c>
      <x:c r="H63" s="86" t="str">
        <x:v>Procurement</x:v>
      </x:c>
      <x:c r="I63" s="138" t="n">
        <x:v>79900800</x:v>
      </x:c>
      <x:c r="J63" s="138" t="n">
        <x:v>81018700</x:v>
      </x:c>
      <x:c r="K63" s="138" t="n">
        <x:v>31886300</x:v>
      </x:c>
      <x:c r="L63" s="138" t="n">
        <x:v>30642500</x:v>
      </x:c>
      <x:c r="M63" s="138" t="n">
        <x:v>32731600</x:v>
      </x:c>
      <x:c r="N63" s="139" t="n">
        <x:v>38.4</x:v>
      </x:c>
      <x:c r="O63" s="140" t="n">
        <x:v>46609</x:v>
      </x:c>
      <x:c r="P63" s="140" t="n">
        <x:v>46635</x:v>
      </x:c>
      <x:c r="Q63" s="138" t="n">
        <x:v>6493900</x:v>
      </x:c>
      <x:c r="R63" s="138" t="n">
        <x:v>1619000</x:v>
      </x:c>
      <x:c r="S63" s="138" t="n">
        <x:v>1117900</x:v>
      </x:c>
      <x:c r="T63" s="138" t="n">
        <x:v>857100</x:v>
      </x:c>
      <x:c r="U63" s="86" t="n">
        <x:v>15</x:v>
      </x:c>
      <x:c r="V63" s="139" t="n">
        <x:v>13.266666666666667</x:v>
      </x:c>
      <x:c r="W63" s="86" t="n">
        <x:v>11</x:v>
      </x:c>
      <x:c r="X63" s="106" t="n">
        <x:f>IFERROR(L63/M63,0)</x:f>
        <x:v>0.9361748279949651</x:v>
      </x:c>
      <x:c r="Y63" s="106" t="n">
        <x:f>IFERROR(L63/K63,0)</x:f>
        <x:v>0.9609926520166968</x:v>
      </x:c>
      <x:c r="Z63" s="138" t="n">
        <x:f>L63-M63</x:f>
        <x:v>-2089100</x:v>
      </x:c>
      <x:c r="AA63" s="138" t="n">
        <x:f>L63-K63</x:f>
        <x:v>-1243800</x:v>
      </x:c>
      <x:c r="AB63" s="138" t="n">
        <x:f>IFERROR(I63/X63,0)</x:f>
        <x:v>85348161.05996573</x:v>
      </x:c>
      <x:c r="AC63" s="138" t="n">
        <x:f>AB63-M63</x:f>
        <x:v>52616561.05996573</x:v>
      </x:c>
      <x:c r="AD63" s="138" t="n">
        <x:f>I63-AB63</x:f>
        <x:v>-5447361.05996573</x:v>
      </x:c>
      <x:c r="AE63" s="101" t="n">
        <x:f>IFERROR((AB63-I63)/I63,0)</x:f>
        <x:v>0.06817655217426771</x:v>
      </x:c>
      <x:c r="AF63" s="101" t="n">
        <x:f>IFERROR((J63-I63)/I63,0)</x:f>
        <x:v>0.013991098962713765</x:v>
      </x:c>
      <x:c r="AG63" s="107" t="n">
        <x:f>P63-O63</x:f>
        <x:v>26</x:v>
      </x:c>
      <x:c r="AH63" s="101" t="n">
        <x:f>IFERROR(S63/I63,0)</x:f>
        <x:v>0.013991098962713765</x:v>
      </x:c>
      <x:c r="AI63" s="101" t="n">
        <x:f>IFERROR(T63/I63,0)</x:f>
        <x:v>0.010727051543914455</x:v>
      </x:c>
      <x:c r="AJ63" s="101" t="n">
        <x:f>IFERROR(R63/Q63,0)</x:f>
        <x:v>0.24931089175995935</x:v>
      </x:c>
      <x:c r="AK63" s="141" t="n">
        <x:f>IFERROR(AJ63/(N63/100),0)</x:f>
        <x:v>0.6492471139582274</x:v>
      </x:c>
      <x:c r="AL63" s="101" t="n">
        <x:f>IFERROR(W63/U63,0)</x:f>
        <x:v>0.7333333333333333</x:v>
      </x:c>
      <x:c r="AM63" s="86" t="str">
        <x:f>IF(OR(X63&lt;0.9,Y63&lt;0.9,AE63&gt;0.1,AG63&gt;30,AJ63&gt;0.9,AK63&gt;1.5),"Red",IF(OR(X63&lt;0.95,Y63&lt;0.95,AE63&gt;0.05,AG63&gt;15,AJ63&gt;0.75,AK63&gt;1.2),"Yellow","Green"))</x:f>
        <x:v>Yellow</x:v>
      </x:c>
      <x:c r="AN63" s="86" t="str">
        <x:v>CPI &lt; 0.95</x:v>
      </x:c>
      <x:c r="AO63" s="86" t="str">
        <x:v>CPI &lt; 0.95; Forecast overrun &gt; 5%; Delay &gt; 15 days</x:v>
      </x:c>
    </x:row>
    <x:row r="64">
      <x:c r="A64" s="86" t="n">
        <x:v>60</x:v>
      </x:c>
      <x:c r="B64" s="86" t="str">
        <x:v>PRJ-005</x:v>
      </x:c>
      <x:c r="C64" s="86" t="str">
        <x:v>Pioneer Crossing Living Community</x:v>
      </x:c>
      <x:c r="D64" s="86" t="str">
        <x:v>Residential</x:v>
      </x:c>
      <x:c r="E64" s="86" t="str">
        <x:v>Design-Bid-Build</x:v>
      </x:c>
      <x:c r="F64" s="86" t="str">
        <x:v>Lump Sum</x:v>
      </x:c>
      <x:c r="G64" s="86" t="str">
        <x:v>Complete</x:v>
      </x:c>
      <x:c r="H64" s="86" t="str">
        <x:v>Closeout</x:v>
      </x:c>
      <x:c r="I64" s="138" t="n">
        <x:v>76603500</x:v>
      </x:c>
      <x:c r="J64" s="138" t="n">
        <x:v>77653900</x:v>
      </x:c>
      <x:c r="K64" s="138" t="n">
        <x:v>76603000</x:v>
      </x:c>
      <x:c r="L64" s="138" t="n">
        <x:v>76603500</x:v>
      </x:c>
      <x:c r="M64" s="138" t="n">
        <x:v>81439200</x:v>
      </x:c>
      <x:c r="N64" s="139" t="n">
        <x:v>100</x:v>
      </x:c>
      <x:c r="O64" s="140" t="n">
        <x:v>45536</x:v>
      </x:c>
      <x:c r="P64" s="140" t="n">
        <x:v>45533</x:v>
      </x:c>
      <x:c r="Q64" s="138" t="n">
        <x:v>4401700</x:v>
      </x:c>
      <x:c r="R64" s="138" t="n">
        <x:v>2202900</x:v>
      </x:c>
      <x:c r="S64" s="138" t="n">
        <x:v>1050400</x:v>
      </x:c>
      <x:c r="T64" s="138" t="n">
        <x:v>724700</x:v>
      </x:c>
      <x:c r="U64" s="86" t="n">
        <x:v>13</x:v>
      </x:c>
      <x:c r="V64" s="139" t="n">
        <x:v>12.692307692307692</x:v>
      </x:c>
      <x:c r="W64" s="86" t="n">
        <x:v>10</x:v>
      </x:c>
      <x:c r="X64" s="106" t="n">
        <x:f>IFERROR(L64/M64,0)</x:f>
        <x:v>0.9406219609229953</x:v>
      </x:c>
      <x:c r="Y64" s="106" t="n">
        <x:f>IFERROR(L64/K64,0)</x:f>
        <x:v>1.0000065271595107</x:v>
      </x:c>
      <x:c r="Z64" s="138" t="n">
        <x:f>L64-M64</x:f>
        <x:v>-4835700</x:v>
      </x:c>
      <x:c r="AA64" s="138" t="n">
        <x:f>L64-K64</x:f>
        <x:v>500</x:v>
      </x:c>
      <x:c r="AB64" s="138" t="n">
        <x:f>IFERROR(I64/X64,0)</x:f>
        <x:v>81439200</x:v>
      </x:c>
      <x:c r="AC64" s="138" t="n">
        <x:f>AB64-M64</x:f>
        <x:v>0</x:v>
      </x:c>
      <x:c r="AD64" s="138" t="n">
        <x:f>I64-AB64</x:f>
        <x:v>-4835700</x:v>
      </x:c>
      <x:c r="AE64" s="101" t="n">
        <x:f>IFERROR((AB64-I64)/I64,0)</x:f>
        <x:v>0.0631263584562063</x:v>
      </x:c>
      <x:c r="AF64" s="101" t="n">
        <x:f>IFERROR((J64-I64)/I64,0)</x:f>
        <x:v>0.013712167198626694</x:v>
      </x:c>
      <x:c r="AG64" s="107" t="n">
        <x:f>P64-O64</x:f>
        <x:v>-3</x:v>
      </x:c>
      <x:c r="AH64" s="101" t="n">
        <x:f>IFERROR(S64/I64,0)</x:f>
        <x:v>0.013712167198626694</x:v>
      </x:c>
      <x:c r="AI64" s="101" t="n">
        <x:f>IFERROR(T64/I64,0)</x:f>
        <x:v>0.009460403245282526</x:v>
      </x:c>
      <x:c r="AJ64" s="101" t="n">
        <x:f>IFERROR(R64/Q64,0)</x:f>
        <x:v>0.5004657291501011</x:v>
      </x:c>
      <x:c r="AK64" s="141" t="n">
        <x:f>IFERROR(AJ64/(N64/100),0)</x:f>
        <x:v>0.5004657291501011</x:v>
      </x:c>
      <x:c r="AL64" s="101" t="n">
        <x:f>IFERROR(W64/U64,0)</x:f>
        <x:v>0.7692307692307693</x:v>
      </x:c>
      <x:c r="AM64" s="86" t="str">
        <x:f>IF(OR(X64&lt;0.9,Y64&lt;0.9,AE64&gt;0.1,AG64&gt;30,AJ64&gt;0.9,AK64&gt;1.5),"Red",IF(OR(X64&lt;0.95,Y64&lt;0.95,AE64&gt;0.05,AG64&gt;15,AJ64&gt;0.75,AK64&gt;1.2),"Yellow","Green"))</x:f>
        <x:v>Yellow</x:v>
      </x:c>
      <x:c r="AN64" s="86" t="str">
        <x:v>CPI &lt; 0.95</x:v>
      </x:c>
      <x:c r="AO64" s="86" t="str">
        <x:v>CPI &lt; 0.95; Forecast overrun &gt; 5%</x:v>
      </x:c>
    </x:row>
    <x:row r="65">
      <x:c r="A65" s="86" t="n">
        <x:v>61</x:v>
      </x:c>
      <x:c r="B65" s="86" t="str">
        <x:v>PRJ-054</x:v>
      </x:c>
      <x:c r="C65" s="86" t="str">
        <x:v>Evergreen Corporate Campus</x:v>
      </x:c>
      <x:c r="D65" s="86" t="str">
        <x:v>Commercial</x:v>
      </x:c>
      <x:c r="E65" s="86" t="str">
        <x:v>CMAR</x:v>
      </x:c>
      <x:c r="F65" s="86" t="str">
        <x:v>Guaranteed Maximum Price</x:v>
      </x:c>
      <x:c r="G65" s="86" t="str">
        <x:v>Complete</x:v>
      </x:c>
      <x:c r="H65" s="86" t="str">
        <x:v>Closeout</x:v>
      </x:c>
      <x:c r="I65" s="138" t="n">
        <x:v>84587500</x:v>
      </x:c>
      <x:c r="J65" s="138" t="n">
        <x:v>85582600</x:v>
      </x:c>
      <x:c r="K65" s="138" t="n">
        <x:v>84587500</x:v>
      </x:c>
      <x:c r="L65" s="138" t="n">
        <x:v>84587500</x:v>
      </x:c>
      <x:c r="M65" s="138" t="n">
        <x:v>89081600</x:v>
      </x:c>
      <x:c r="N65" s="139" t="n">
        <x:v>100</x:v>
      </x:c>
      <x:c r="O65" s="140" t="n">
        <x:v>45366</x:v>
      </x:c>
      <x:c r="P65" s="140" t="n">
        <x:v>45390</x:v>
      </x:c>
      <x:c r="Q65" s="138" t="n">
        <x:v>4106100</x:v>
      </x:c>
      <x:c r="R65" s="138" t="n">
        <x:v>1881600</x:v>
      </x:c>
      <x:c r="S65" s="138" t="n">
        <x:v>995100</x:v>
      </x:c>
      <x:c r="T65" s="138" t="n">
        <x:v>1628200</x:v>
      </x:c>
      <x:c r="U65" s="86" t="n">
        <x:v>12</x:v>
      </x:c>
      <x:c r="V65" s="139" t="n">
        <x:v>11</x:v>
      </x:c>
      <x:c r="W65" s="86" t="n">
        <x:v>7</x:v>
      </x:c>
      <x:c r="X65" s="106" t="n">
        <x:f>IFERROR(L65/M65,0)</x:f>
        <x:v>0.9495507489762196</x:v>
      </x:c>
      <x:c r="Y65" s="106" t="n">
        <x:f>IFERROR(L65/K65,0)</x:f>
        <x:v>1</x:v>
      </x:c>
      <x:c r="Z65" s="138" t="n">
        <x:f>L65-M65</x:f>
        <x:v>-4494100</x:v>
      </x:c>
      <x:c r="AA65" s="138" t="n">
        <x:f>L65-K65</x:f>
        <x:v>0</x:v>
      </x:c>
      <x:c r="AB65" s="138" t="n">
        <x:f>IFERROR(I65/X65,0)</x:f>
        <x:v>89081600</x:v>
      </x:c>
      <x:c r="AC65" s="138" t="n">
        <x:f>AB65-M65</x:f>
        <x:v>0</x:v>
      </x:c>
      <x:c r="AD65" s="138" t="n">
        <x:f>I65-AB65</x:f>
        <x:v>-4494100</x:v>
      </x:c>
      <x:c r="AE65" s="101" t="n">
        <x:f>IFERROR((AB65-I65)/I65,0)</x:f>
        <x:v>0.05312959952711689</x:v>
      </x:c>
      <x:c r="AF65" s="101" t="n">
        <x:f>IFERROR((J65-I65)/I65,0)</x:f>
        <x:v>0.011764149549283287</x:v>
      </x:c>
      <x:c r="AG65" s="107" t="n">
        <x:f>P65-O65</x:f>
        <x:v>24</x:v>
      </x:c>
      <x:c r="AH65" s="101" t="n">
        <x:f>IFERROR(S65/I65,0)</x:f>
        <x:v>0.011764149549283287</x:v>
      </x:c>
      <x:c r="AI65" s="101" t="n">
        <x:f>IFERROR(T65/I65,0)</x:f>
        <x:v>0.019248706960248264</x:v>
      </x:c>
      <x:c r="AJ65" s="101" t="n">
        <x:f>IFERROR(R65/Q65,0)</x:f>
        <x:v>0.45824505004749033</x:v>
      </x:c>
      <x:c r="AK65" s="141" t="n">
        <x:f>IFERROR(AJ65/(N65/100),0)</x:f>
        <x:v>0.45824505004749033</x:v>
      </x:c>
      <x:c r="AL65" s="101" t="n">
        <x:f>IFERROR(W65/U65,0)</x:f>
        <x:v>0.5833333333333334</x:v>
      </x:c>
      <x:c r="AM65" s="86" t="str">
        <x:f>IF(OR(X65&lt;0.9,Y65&lt;0.9,AE65&gt;0.1,AG65&gt;30,AJ65&gt;0.9,AK65&gt;1.5),"Red",IF(OR(X65&lt;0.95,Y65&lt;0.95,AE65&gt;0.05,AG65&gt;15,AJ65&gt;0.75,AK65&gt;1.2),"Yellow","Green"))</x:f>
        <x:v>Yellow</x:v>
      </x:c>
      <x:c r="AN65" s="86" t="str">
        <x:v>CPI &lt; 0.95</x:v>
      </x:c>
      <x:c r="AO65" s="86" t="str">
        <x:v>CPI &lt; 0.95; Forecast overrun &gt; 5%; Delay &gt; 15 days</x:v>
      </x:c>
    </x:row>
    <x:row r="66">
      <x:c r="A66" s="86" t="n">
        <x:v>62</x:v>
      </x:c>
      <x:c r="B66" s="86" t="str">
        <x:v>PRJ-012</x:v>
      </x:c>
      <x:c r="C66" s="86" t="str">
        <x:v>Cedar Valley Processing Plant</x:v>
      </x:c>
      <x:c r="D66" s="86" t="str">
        <x:v>Industrial</x:v>
      </x:c>
      <x:c r="E66" s="86" t="str">
        <x:v>Design-Bid-Build</x:v>
      </x:c>
      <x:c r="F66" s="86" t="str">
        <x:v>Cost Plus</x:v>
      </x:c>
      <x:c r="G66" s="86" t="str">
        <x:v>Complete</x:v>
      </x:c>
      <x:c r="H66" s="86" t="str">
        <x:v>Closeout</x:v>
      </x:c>
      <x:c r="I66" s="138" t="n">
        <x:v>23128700</x:v>
      </x:c>
      <x:c r="J66" s="138" t="n">
        <x:v>23520900</x:v>
      </x:c>
      <x:c r="K66" s="138" t="n">
        <x:v>23128400</x:v>
      </x:c>
      <x:c r="L66" s="138" t="n">
        <x:v>23128700</x:v>
      </x:c>
      <x:c r="M66" s="138" t="n">
        <x:v>24331800</x:v>
      </x:c>
      <x:c r="N66" s="139" t="n">
        <x:v>100</x:v>
      </x:c>
      <x:c r="O66" s="140" t="n">
        <x:v>45810</x:v>
      </x:c>
      <x:c r="P66" s="140" t="n">
        <x:v>45801</x:v>
      </x:c>
      <x:c r="Q66" s="138" t="n">
        <x:v>1511200</x:v>
      </x:c>
      <x:c r="R66" s="138" t="n">
        <x:v>964000</x:v>
      </x:c>
      <x:c r="S66" s="138" t="n">
        <x:v>392200</x:v>
      </x:c>
      <x:c r="T66" s="138" t="n">
        <x:v>0</x:v>
      </x:c>
      <x:c r="U66" s="86" t="n">
        <x:v>17</x:v>
      </x:c>
      <x:c r="V66" s="139" t="n">
        <x:v>15.235294117647058</x:v>
      </x:c>
      <x:c r="W66" s="86" t="n">
        <x:v>13</x:v>
      </x:c>
      <x:c r="X66" s="106" t="n">
        <x:f>IFERROR(L66/M66,0)</x:f>
        <x:v>0.9505544184976039</x:v>
      </x:c>
      <x:c r="Y66" s="106" t="n">
        <x:f>IFERROR(L66/K66,0)</x:f>
        <x:v>1.0000129710658756</x:v>
      </x:c>
      <x:c r="Z66" s="138" t="n">
        <x:f>L66-M66</x:f>
        <x:v>-1203100</x:v>
      </x:c>
      <x:c r="AA66" s="138" t="n">
        <x:f>L66-K66</x:f>
        <x:v>300</x:v>
      </x:c>
      <x:c r="AB66" s="138" t="n">
        <x:f>IFERROR(I66/X66,0)</x:f>
        <x:v>24331800</x:v>
      </x:c>
      <x:c r="AC66" s="138" t="n">
        <x:f>AB66-M66</x:f>
        <x:v>0</x:v>
      </x:c>
      <x:c r="AD66" s="138" t="n">
        <x:f>I66-AB66</x:f>
        <x:v>-1203100</x:v>
      </x:c>
      <x:c r="AE66" s="101" t="n">
        <x:f>IFERROR((AB66-I66)/I66,0)</x:f>
        <x:v>0.05201762312624575</x:v>
      </x:c>
      <x:c r="AF66" s="101" t="n">
        <x:f>IFERROR((J66-I66)/I66,0)</x:f>
        <x:v>0.016957286834106543</x:v>
      </x:c>
      <x:c r="AG66" s="107" t="n">
        <x:f>P66-O66</x:f>
        <x:v>-9</x:v>
      </x:c>
      <x:c r="AH66" s="101" t="n">
        <x:f>IFERROR(S66/I66,0)</x:f>
        <x:v>0.016957286834106543</x:v>
      </x:c>
      <x:c r="AI66" s="101" t="n">
        <x:f>IFERROR(T66/I66,0)</x:f>
        <x:v>0</x:v>
      </x:c>
      <x:c r="AJ66" s="101" t="n">
        <x:f>IFERROR(R66/Q66,0)</x:f>
        <x:v>0.6379036527263102</x:v>
      </x:c>
      <x:c r="AK66" s="141" t="n">
        <x:f>IFERROR(AJ66/(N66/100),0)</x:f>
        <x:v>0.6379036527263102</x:v>
      </x:c>
      <x:c r="AL66" s="101" t="n">
        <x:f>IFERROR(W66/U66,0)</x:f>
        <x:v>0.7647058823529411</x:v>
      </x:c>
      <x:c r="AM66" s="86" t="str">
        <x:f>IF(OR(X66&lt;0.9,Y66&lt;0.9,AE66&gt;0.1,AG66&gt;30,AJ66&gt;0.9,AK66&gt;1.5),"Red",IF(OR(X66&lt;0.95,Y66&lt;0.95,AE66&gt;0.05,AG66&gt;15,AJ66&gt;0.75,AK66&gt;1.2),"Yellow","Green"))</x:f>
        <x:v>Yellow</x:v>
      </x:c>
      <x:c r="AN66" s="86" t="str">
        <x:v>Forecast overrun &gt; 5%</x:v>
      </x:c>
      <x:c r="AO66" s="86" t="str">
        <x:v>Forecast overrun &gt; 5%</x:v>
      </x:c>
    </x:row>
    <x:row r="67">
      <x:c r="A67" s="86" t="n">
        <x:v>63</x:v>
      </x:c>
      <x:c r="B67" s="86" t="str">
        <x:v>PRJ-045</x:v>
      </x:c>
      <x:c r="C67" s="86" t="str">
        <x:v>Desert Willow Learning Center</x:v>
      </x:c>
      <x:c r="D67" s="86" t="str">
        <x:v>Institutional</x:v>
      </x:c>
      <x:c r="E67" s="86" t="str">
        <x:v>Design-Bid-Build</x:v>
      </x:c>
      <x:c r="F67" s="86" t="str">
        <x:v>Unit Price</x:v>
      </x:c>
      <x:c r="G67" s="86" t="str">
        <x:v>Complete</x:v>
      </x:c>
      <x:c r="H67" s="86" t="str">
        <x:v>Closeout</x:v>
      </x:c>
      <x:c r="I67" s="138" t="n">
        <x:v>51862400</x:v>
      </x:c>
      <x:c r="J67" s="138" t="n">
        <x:v>53099400</x:v>
      </x:c>
      <x:c r="K67" s="138" t="n">
        <x:v>51862400</x:v>
      </x:c>
      <x:c r="L67" s="138" t="n">
        <x:v>51862400</x:v>
      </x:c>
      <x:c r="M67" s="138" t="n">
        <x:v>54328500</x:v>
      </x:c>
      <x:c r="N67" s="139" t="n">
        <x:v>100</x:v>
      </x:c>
      <x:c r="O67" s="140" t="n">
        <x:v>45881</x:v>
      </x:c>
      <x:c r="P67" s="140" t="n">
        <x:v>45908</x:v>
      </x:c>
      <x:c r="Q67" s="138" t="n">
        <x:v>3380500</x:v>
      </x:c>
      <x:c r="R67" s="138" t="n">
        <x:v>1617100</x:v>
      </x:c>
      <x:c r="S67" s="138" t="n">
        <x:v>1237000</x:v>
      </x:c>
      <x:c r="T67" s="138" t="n">
        <x:v>0</x:v>
      </x:c>
      <x:c r="U67" s="86" t="n">
        <x:v>17</x:v>
      </x:c>
      <x:c r="V67" s="139" t="n">
        <x:v>13.529411764705882</x:v>
      </x:c>
      <x:c r="W67" s="86" t="n">
        <x:v>12</x:v>
      </x:c>
      <x:c r="X67" s="106" t="n">
        <x:f>IFERROR(L67/M67,0)</x:f>
        <x:v>0.9546076184691277</x:v>
      </x:c>
      <x:c r="Y67" s="106" t="n">
        <x:f>IFERROR(L67/K67,0)</x:f>
        <x:v>1</x:v>
      </x:c>
      <x:c r="Z67" s="138" t="n">
        <x:f>L67-M67</x:f>
        <x:v>-2466100</x:v>
      </x:c>
      <x:c r="AA67" s="138" t="n">
        <x:f>L67-K67</x:f>
        <x:v>0</x:v>
      </x:c>
      <x:c r="AB67" s="138" t="n">
        <x:f>IFERROR(I67/X67,0)</x:f>
        <x:v>54328500</x:v>
      </x:c>
      <x:c r="AC67" s="138" t="n">
        <x:f>AB67-M67</x:f>
        <x:v>0</x:v>
      </x:c>
      <x:c r="AD67" s="138" t="n">
        <x:f>I67-AB67</x:f>
        <x:v>-2466100</x:v>
      </x:c>
      <x:c r="AE67" s="101" t="n">
        <x:f>IFERROR((AB67-I67)/I67,0)</x:f>
        <x:v>0.04755082680323317</x:v>
      </x:c>
      <x:c r="AF67" s="101" t="n">
        <x:f>IFERROR((J67-I67)/I67,0)</x:f>
        <x:v>0.02385157647929907</x:v>
      </x:c>
      <x:c r="AG67" s="107" t="n">
        <x:f>P67-O67</x:f>
        <x:v>27</x:v>
      </x:c>
      <x:c r="AH67" s="101" t="n">
        <x:f>IFERROR(S67/I67,0)</x:f>
        <x:v>0.02385157647929907</x:v>
      </x:c>
      <x:c r="AI67" s="101" t="n">
        <x:f>IFERROR(T67/I67,0)</x:f>
        <x:v>0</x:v>
      </x:c>
      <x:c r="AJ67" s="101" t="n">
        <x:f>IFERROR(R67/Q67,0)</x:f>
        <x:v>0.47836118917319925</x:v>
      </x:c>
      <x:c r="AK67" s="141" t="n">
        <x:f>IFERROR(AJ67/(N67/100),0)</x:f>
        <x:v>0.47836118917319925</x:v>
      </x:c>
      <x:c r="AL67" s="101" t="n">
        <x:f>IFERROR(W67/U67,0)</x:f>
        <x:v>0.7058823529411765</x:v>
      </x:c>
      <x:c r="AM67" s="86" t="str">
        <x:f>IF(OR(X67&lt;0.9,Y67&lt;0.9,AE67&gt;0.1,AG67&gt;30,AJ67&gt;0.9,AK67&gt;1.5),"Red",IF(OR(X67&lt;0.95,Y67&lt;0.95,AE67&gt;0.05,AG67&gt;15,AJ67&gt;0.75,AK67&gt;1.2),"Yellow","Green"))</x:f>
        <x:v>Yellow</x:v>
      </x:c>
      <x:c r="AN67" s="86" t="str">
        <x:v>Delay &gt; 15 days</x:v>
      </x:c>
      <x:c r="AO67" s="86" t="str">
        <x:v>Delay &gt; 15 days</x:v>
      </x:c>
    </x:row>
    <x:row r="68">
      <x:c r="A68" s="86" t="n">
        <x:v>64</x:v>
      </x:c>
      <x:c r="B68" s="86" t="str">
        <x:v>PRJ-033</x:v>
      </x:c>
      <x:c r="C68" s="86" t="str">
        <x:v>Copper Creek Utility Expansion</x:v>
      </x:c>
      <x:c r="D68" s="86" t="str">
        <x:v>Heavy Civil &amp; Infrastructure</x:v>
      </x:c>
      <x:c r="E68" s="86" t="str">
        <x:v>Design-Bid-Build</x:v>
      </x:c>
      <x:c r="F68" s="86" t="str">
        <x:v>Unit Price</x:v>
      </x:c>
      <x:c r="G68" s="86" t="str">
        <x:v>Complete</x:v>
      </x:c>
      <x:c r="H68" s="86" t="str">
        <x:v>Closeout</x:v>
      </x:c>
      <x:c r="I68" s="138" t="n">
        <x:v>297370800</x:v>
      </x:c>
      <x:c r="J68" s="138" t="n">
        <x:v>305739600</x:v>
      </x:c>
      <x:c r="K68" s="138" t="n">
        <x:v>297166200</x:v>
      </x:c>
      <x:c r="L68" s="138" t="n">
        <x:v>297370800</x:v>
      </x:c>
      <x:c r="M68" s="138" t="n">
        <x:v>312104000</x:v>
      </x:c>
      <x:c r="N68" s="139" t="n">
        <x:v>100</x:v>
      </x:c>
      <x:c r="O68" s="140" t="n">
        <x:v>45913</x:v>
      </x:c>
      <x:c r="P68" s="140" t="n">
        <x:v>45883</x:v>
      </x:c>
      <x:c r="Q68" s="138" t="n">
        <x:v>28683800</x:v>
      </x:c>
      <x:c r="R68" s="138" t="n">
        <x:v>18207900</x:v>
      </x:c>
      <x:c r="S68" s="138" t="n">
        <x:v>8368800</x:v>
      </x:c>
      <x:c r="T68" s="138" t="n">
        <x:v>644200</x:v>
      </x:c>
      <x:c r="U68" s="86" t="n">
        <x:v>20</x:v>
      </x:c>
      <x:c r="V68" s="139" t="n">
        <x:v>16.1</x:v>
      </x:c>
      <x:c r="W68" s="86" t="n">
        <x:v>16</x:v>
      </x:c>
      <x:c r="X68" s="106" t="n">
        <x:f>IFERROR(L68/M68,0)</x:f>
        <x:v>0.952793940481378</x:v>
      </x:c>
      <x:c r="Y68" s="106" t="n">
        <x:f>IFERROR(L68/K68,0)</x:f>
        <x:v>1.0006885036050532</x:v>
      </x:c>
      <x:c r="Z68" s="138" t="n">
        <x:f>L68-M68</x:f>
        <x:v>-14733200</x:v>
      </x:c>
      <x:c r="AA68" s="138" t="n">
        <x:f>L68-K68</x:f>
        <x:v>204600</x:v>
      </x:c>
      <x:c r="AB68" s="138" t="n">
        <x:f>IFERROR(I68/X68,0)</x:f>
        <x:v>312104000</x:v>
      </x:c>
      <x:c r="AC68" s="138" t="n">
        <x:f>AB68-M68</x:f>
        <x:v>0</x:v>
      </x:c>
      <x:c r="AD68" s="138" t="n">
        <x:f>I68-AB68</x:f>
        <x:v>-14733200</x:v>
      </x:c>
      <x:c r="AE68" s="101" t="n">
        <x:f>IFERROR((AB68-I68)/I68,0)</x:f>
        <x:v>0.049544877977259365</x:v>
      </x:c>
      <x:c r="AF68" s="101" t="n">
        <x:f>IFERROR((J68-I68)/I68,0)</x:f>
        <x:v>0.028142642115500244</x:v>
      </x:c>
      <x:c r="AG68" s="107" t="n">
        <x:f>P68-O68</x:f>
        <x:v>-30</x:v>
      </x:c>
      <x:c r="AH68" s="101" t="n">
        <x:f>IFERROR(S68/I68,0)</x:f>
        <x:v>0.028142642115500244</x:v>
      </x:c>
      <x:c r="AI68" s="101" t="n">
        <x:f>IFERROR(T68/I68,0)</x:f>
        <x:v>0.0021663189526342197</x:v>
      </x:c>
      <x:c r="AJ68" s="101" t="n">
        <x:f>IFERROR(R68/Q68,0)</x:f>
        <x:v>0.6347799106115647</x:v>
      </x:c>
      <x:c r="AK68" s="141" t="n">
        <x:f>IFERROR(AJ68/(N68/100),0)</x:f>
        <x:v>0.6347799106115647</x:v>
      </x:c>
      <x:c r="AL68" s="101" t="n">
        <x:f>IFERROR(W68/U68,0)</x:f>
        <x:v>0.8</x:v>
      </x:c>
      <x:c r="AM68" s="86" t="str">
        <x:f>IF(OR(X68&lt;0.9,Y68&lt;0.9,AE68&gt;0.1,AG68&gt;30,AJ68&gt;0.9,AK68&gt;1.5),"Red",IF(OR(X68&lt;0.95,Y68&lt;0.95,AE68&gt;0.05,AG68&gt;15,AJ68&gt;0.75,AK68&gt;1.2),"Yellow","Green"))</x:f>
        <x:v>Green</x:v>
      </x:c>
      <x:c r="AN68" s="86" t="str">
        <x:v>No threshold breach</x:v>
      </x:c>
      <x:c r="AO68" s="86" t="str">
        <x:v>None</x:v>
      </x:c>
    </x:row>
    <x:row r="69">
      <x:c r="A69" s="86" t="n">
        <x:v>65</x:v>
      </x:c>
      <x:c r="B69" s="86" t="str">
        <x:v>PRJ-073</x:v>
      </x:c>
      <x:c r="C69" s="86" t="str">
        <x:v>Silver Lake Corporate Campus</x:v>
      </x:c>
      <x:c r="D69" s="86" t="str">
        <x:v>Commercial</x:v>
      </x:c>
      <x:c r="E69" s="86" t="str">
        <x:v>Design-Build</x:v>
      </x:c>
      <x:c r="F69" s="86" t="str">
        <x:v>Unit Price</x:v>
      </x:c>
      <x:c r="G69" s="86" t="str">
        <x:v>Complete</x:v>
      </x:c>
      <x:c r="H69" s="86" t="str">
        <x:v>Closeout</x:v>
      </x:c>
      <x:c r="I69" s="138" t="n">
        <x:v>74572000</x:v>
      </x:c>
      <x:c r="J69" s="138" t="n">
        <x:v>75370600</x:v>
      </x:c>
      <x:c r="K69" s="138" t="n">
        <x:v>74387300</x:v>
      </x:c>
      <x:c r="L69" s="138" t="n">
        <x:v>74572000</x:v>
      </x:c>
      <x:c r="M69" s="138" t="n">
        <x:v>77377500</x:v>
      </x:c>
      <x:c r="N69" s="139" t="n">
        <x:v>100</x:v>
      </x:c>
      <x:c r="O69" s="140" t="n">
        <x:v>45792</x:v>
      </x:c>
      <x:c r="P69" s="140" t="n">
        <x:v>45762</x:v>
      </x:c>
      <x:c r="Q69" s="138" t="n">
        <x:v>5524500</x:v>
      </x:c>
      <x:c r="R69" s="138" t="n">
        <x:v>3493200</x:v>
      </x:c>
      <x:c r="S69" s="138" t="n">
        <x:v>798600</x:v>
      </x:c>
      <x:c r="T69" s="138" t="n">
        <x:v>0</x:v>
      </x:c>
      <x:c r="U69" s="86" t="n">
        <x:v>18</x:v>
      </x:c>
      <x:c r="V69" s="139" t="n">
        <x:v>14.61111111111111</x:v>
      </x:c>
      <x:c r="W69" s="86" t="n">
        <x:v>17</x:v>
      </x:c>
      <x:c r="X69" s="106" t="n">
        <x:f>IFERROR(L69/M69,0)</x:f>
        <x:v>0.9637426900584796</x:v>
      </x:c>
      <x:c r="Y69" s="106" t="n">
        <x:f>IFERROR(L69/K69,0)</x:f>
        <x:v>1.0024829507187383</x:v>
      </x:c>
      <x:c r="Z69" s="138" t="n">
        <x:f>L69-M69</x:f>
        <x:v>-2805500</x:v>
      </x:c>
      <x:c r="AA69" s="138" t="n">
        <x:f>L69-K69</x:f>
        <x:v>184700</x:v>
      </x:c>
      <x:c r="AB69" s="138" t="n">
        <x:f>IFERROR(I69/X69,0)</x:f>
        <x:v>77377500</x:v>
      </x:c>
      <x:c r="AC69" s="138" t="n">
        <x:f>AB69-M69</x:f>
        <x:v>0</x:v>
      </x:c>
      <x:c r="AD69" s="138" t="n">
        <x:f>I69-AB69</x:f>
        <x:v>-2805500</x:v>
      </x:c>
      <x:c r="AE69" s="101" t="n">
        <x:f>IFERROR((AB69-I69)/I69,0)</x:f>
        <x:v>0.03762135922330097</x:v>
      </x:c>
      <x:c r="AF69" s="101" t="n">
        <x:f>IFERROR((J69-I69)/I69,0)</x:f>
        <x:v>0.010709113340127661</x:v>
      </x:c>
      <x:c r="AG69" s="107" t="n">
        <x:f>P69-O69</x:f>
        <x:v>-30</x:v>
      </x:c>
      <x:c r="AH69" s="101" t="n">
        <x:f>IFERROR(S69/I69,0)</x:f>
        <x:v>0.010709113340127661</x:v>
      </x:c>
      <x:c r="AI69" s="101" t="n">
        <x:f>IFERROR(T69/I69,0)</x:f>
        <x:v>0</x:v>
      </x:c>
      <x:c r="AJ69" s="101" t="n">
        <x:f>IFERROR(R69/Q69,0)</x:f>
        <x:v>0.6323106163453707</x:v>
      </x:c>
      <x:c r="AK69" s="141" t="n">
        <x:f>IFERROR(AJ69/(N69/100),0)</x:f>
        <x:v>0.6323106163453707</x:v>
      </x:c>
      <x:c r="AL69" s="101" t="n">
        <x:f>IFERROR(W69/U69,0)</x:f>
        <x:v>0.9444444444444444</x:v>
      </x:c>
      <x:c r="AM69" s="86" t="str">
        <x:f>IF(OR(X69&lt;0.9,Y69&lt;0.9,AE69&gt;0.1,AG69&gt;30,AJ69&gt;0.9,AK69&gt;1.5),"Red",IF(OR(X69&lt;0.95,Y69&lt;0.95,AE69&gt;0.05,AG69&gt;15,AJ69&gt;0.75,AK69&gt;1.2),"Yellow","Green"))</x:f>
        <x:v>Green</x:v>
      </x:c>
      <x:c r="AN69" s="86" t="str">
        <x:v>No threshold breach</x:v>
      </x:c>
      <x:c r="AO69" s="86" t="str">
        <x:v>None</x:v>
      </x:c>
    </x:row>
    <x:row r="70">
      <x:c r="A70" s="86" t="n">
        <x:v>66</x:v>
      </x:c>
      <x:c r="B70" s="86" t="str">
        <x:v>PRJ-052</x:v>
      </x:c>
      <x:c r="C70" s="86" t="str">
        <x:v>Cedar Valley Market Hall</x:v>
      </x:c>
      <x:c r="D70" s="86" t="str">
        <x:v>Commercial</x:v>
      </x:c>
      <x:c r="E70" s="86" t="str">
        <x:v>Design-Build</x:v>
      </x:c>
      <x:c r="F70" s="86" t="str">
        <x:v>Guaranteed Maximum Price</x:v>
      </x:c>
      <x:c r="G70" s="86" t="str">
        <x:v>Complete</x:v>
      </x:c>
      <x:c r="H70" s="86" t="str">
        <x:v>Closeout</x:v>
      </x:c>
      <x:c r="I70" s="138" t="n">
        <x:v>12129200</x:v>
      </x:c>
      <x:c r="J70" s="138" t="n">
        <x:v>12238200</x:v>
      </x:c>
      <x:c r="K70" s="138" t="n">
        <x:v>12129000</x:v>
      </x:c>
      <x:c r="L70" s="138" t="n">
        <x:v>12129200</x:v>
      </x:c>
      <x:c r="M70" s="138" t="n">
        <x:v>12578600</x:v>
      </x:c>
      <x:c r="N70" s="139" t="n">
        <x:v>100</x:v>
      </x:c>
      <x:c r="O70" s="140" t="n">
        <x:v>45810</x:v>
      </x:c>
      <x:c r="P70" s="140" t="n">
        <x:v>45780</x:v>
      </x:c>
      <x:c r="Q70" s="138" t="n">
        <x:v>672600</x:v>
      </x:c>
      <x:c r="R70" s="138" t="n">
        <x:v>385700</x:v>
      </x:c>
      <x:c r="S70" s="138" t="n">
        <x:v>109000</x:v>
      </x:c>
      <x:c r="T70" s="138" t="n">
        <x:v>94300</x:v>
      </x:c>
      <x:c r="U70" s="86" t="n">
        <x:v>14</x:v>
      </x:c>
      <x:c r="V70" s="139" t="n">
        <x:v>11.428571428571429</x:v>
      </x:c>
      <x:c r="W70" s="86" t="n">
        <x:v>8</x:v>
      </x:c>
      <x:c r="X70" s="106" t="n">
        <x:f>IFERROR(L70/M70,0)</x:f>
        <x:v>0.9642726535544496</x:v>
      </x:c>
      <x:c r="Y70" s="106" t="n">
        <x:f>IFERROR(L70/K70,0)</x:f>
        <x:v>1.000016489405557</x:v>
      </x:c>
      <x:c r="Z70" s="138" t="n">
        <x:f>L70-M70</x:f>
        <x:v>-449400</x:v>
      </x:c>
      <x:c r="AA70" s="138" t="n">
        <x:f>L70-K70</x:f>
        <x:v>200</x:v>
      </x:c>
      <x:c r="AB70" s="138" t="n">
        <x:f>IFERROR(I70/X70,0)</x:f>
        <x:v>12578600</x:v>
      </x:c>
      <x:c r="AC70" s="138" t="n">
        <x:f>AB70-M70</x:f>
        <x:v>0</x:v>
      </x:c>
      <x:c r="AD70" s="138" t="n">
        <x:f>I70-AB70</x:f>
        <x:v>-449400</x:v>
      </x:c>
      <x:c r="AE70" s="101" t="n">
        <x:f>IFERROR((AB70-I70)/I70,0)</x:f>
        <x:v>0.03705108333608152</x:v>
      </x:c>
      <x:c r="AF70" s="101" t="n">
        <x:f>IFERROR((J70-I70)/I70,0)</x:f>
        <x:v>0.008986577845200013</x:v>
      </x:c>
      <x:c r="AG70" s="107" t="n">
        <x:f>P70-O70</x:f>
        <x:v>-30</x:v>
      </x:c>
      <x:c r="AH70" s="101" t="n">
        <x:f>IFERROR(S70/I70,0)</x:f>
        <x:v>0.008986577845200013</x:v>
      </x:c>
      <x:c r="AI70" s="101" t="n">
        <x:f>IFERROR(T70/I70,0)</x:f>
        <x:v>0.007774626521122581</x:v>
      </x:c>
      <x:c r="AJ70" s="101" t="n">
        <x:f>IFERROR(R70/Q70,0)</x:f>
        <x:v>0.5734463276836158</x:v>
      </x:c>
      <x:c r="AK70" s="141" t="n">
        <x:f>IFERROR(AJ70/(N70/100),0)</x:f>
        <x:v>0.5734463276836158</x:v>
      </x:c>
      <x:c r="AL70" s="101" t="n">
        <x:f>IFERROR(W70/U70,0)</x:f>
        <x:v>0.5714285714285714</x:v>
      </x:c>
      <x:c r="AM70" s="86" t="str">
        <x:f>IF(OR(X70&lt;0.9,Y70&lt;0.9,AE70&gt;0.1,AG70&gt;30,AJ70&gt;0.9,AK70&gt;1.5),"Red",IF(OR(X70&lt;0.95,Y70&lt;0.95,AE70&gt;0.05,AG70&gt;15,AJ70&gt;0.75,AK70&gt;1.2),"Yellow","Green"))</x:f>
        <x:v>Green</x:v>
      </x:c>
      <x:c r="AN70" s="86" t="str">
        <x:v>No threshold breach</x:v>
      </x:c>
      <x:c r="AO70" s="86" t="str">
        <x:v>None</x:v>
      </x:c>
    </x:row>
    <x:row r="71">
      <x:c r="A71" s="86" t="n">
        <x:v>67</x:v>
      </x:c>
      <x:c r="B71" s="86" t="str">
        <x:v>PRJ-015</x:v>
      </x:c>
      <x:c r="C71" s="86" t="str">
        <x:v>Summit Point Main Street Development</x:v>
      </x:c>
      <x:c r="D71" s="86" t="str">
        <x:v>Mixed-Use</x:v>
      </x:c>
      <x:c r="E71" s="86" t="str">
        <x:v>Design-Bid-Build</x:v>
      </x:c>
      <x:c r="F71" s="86" t="str">
        <x:v>Guaranteed Maximum Price</x:v>
      </x:c>
      <x:c r="G71" s="86" t="str">
        <x:v>Complete</x:v>
      </x:c>
      <x:c r="H71" s="86" t="str">
        <x:v>Closeout</x:v>
      </x:c>
      <x:c r="I71" s="138" t="n">
        <x:v>60271400</x:v>
      </x:c>
      <x:c r="J71" s="138" t="n">
        <x:v>60423500</x:v>
      </x:c>
      <x:c r="K71" s="138" t="n">
        <x:v>60271400</x:v>
      </x:c>
      <x:c r="L71" s="138" t="n">
        <x:v>60271400</x:v>
      </x:c>
      <x:c r="M71" s="138" t="n">
        <x:v>62381500</x:v>
      </x:c>
      <x:c r="N71" s="139" t="n">
        <x:v>100</x:v>
      </x:c>
      <x:c r="O71" s="140" t="n">
        <x:v>45487</x:v>
      </x:c>
      <x:c r="P71" s="140" t="n">
        <x:v>45483</x:v>
      </x:c>
      <x:c r="Q71" s="138" t="n">
        <x:v>4382900</x:v>
      </x:c>
      <x:c r="R71" s="138" t="n">
        <x:v>2193500</x:v>
      </x:c>
      <x:c r="S71" s="138" t="n">
        <x:v>152100</x:v>
      </x:c>
      <x:c r="T71" s="138" t="n">
        <x:v>1985400</x:v>
      </x:c>
      <x:c r="U71" s="86" t="n">
        <x:v>18</x:v>
      </x:c>
      <x:c r="V71" s="139" t="n">
        <x:v>10.777777777777779</x:v>
      </x:c>
      <x:c r="W71" s="86" t="n">
        <x:v>12</x:v>
      </x:c>
      <x:c r="X71" s="106" t="n">
        <x:f>IFERROR(L71/M71,0)</x:f>
        <x:v>0.9661742664091116</x:v>
      </x:c>
      <x:c r="Y71" s="106" t="n">
        <x:f>IFERROR(L71/K71,0)</x:f>
        <x:v>1</x:v>
      </x:c>
      <x:c r="Z71" s="138" t="n">
        <x:f>L71-M71</x:f>
        <x:v>-2110100</x:v>
      </x:c>
      <x:c r="AA71" s="138" t="n">
        <x:f>L71-K71</x:f>
        <x:v>0</x:v>
      </x:c>
      <x:c r="AB71" s="138" t="n">
        <x:f>IFERROR(I71/X71,0)</x:f>
        <x:v>62381500</x:v>
      </x:c>
      <x:c r="AC71" s="138" t="n">
        <x:f>AB71-M71</x:f>
        <x:v>0</x:v>
      </x:c>
      <x:c r="AD71" s="138" t="n">
        <x:f>I71-AB71</x:f>
        <x:v>-2110100</x:v>
      </x:c>
      <x:c r="AE71" s="101" t="n">
        <x:f>IFERROR((AB71-I71)/I71,0)</x:f>
        <x:v>0.03500997156196803</x:v>
      </x:c>
      <x:c r="AF71" s="101" t="n">
        <x:f>IFERROR((J71-I71)/I71,0)</x:f>
        <x:v>0.002523584983922723</x:v>
      </x:c>
      <x:c r="AG71" s="107" t="n">
        <x:f>P71-O71</x:f>
        <x:v>-4</x:v>
      </x:c>
      <x:c r="AH71" s="101" t="n">
        <x:f>IFERROR(S71/I71,0)</x:f>
        <x:v>0.002523584983922723</x:v>
      </x:c>
      <x:c r="AI71" s="101" t="n">
        <x:f>IFERROR(T71/I71,0)</x:f>
        <x:v>0.03294099689073093</x:v>
      </x:c>
      <x:c r="AJ71" s="101" t="n">
        <x:f>IFERROR(R71/Q71,0)</x:f>
        <x:v>0.500467726847521</x:v>
      </x:c>
      <x:c r="AK71" s="141" t="n">
        <x:f>IFERROR(AJ71/(N71/100),0)</x:f>
        <x:v>0.500467726847521</x:v>
      </x:c>
      <x:c r="AL71" s="101" t="n">
        <x:f>IFERROR(W71/U71,0)</x:f>
        <x:v>0.6666666666666666</x:v>
      </x:c>
      <x:c r="AM71" s="86" t="str">
        <x:f>IF(OR(X71&lt;0.9,Y71&lt;0.9,AE71&gt;0.1,AG71&gt;30,AJ71&gt;0.9,AK71&gt;1.5),"Red",IF(OR(X71&lt;0.95,Y71&lt;0.95,AE71&gt;0.05,AG71&gt;15,AJ71&gt;0.75,AK71&gt;1.2),"Yellow","Green"))</x:f>
        <x:v>Green</x:v>
      </x:c>
      <x:c r="AN71" s="86" t="str">
        <x:v>No threshold breach</x:v>
      </x:c>
      <x:c r="AO71" s="86" t="str">
        <x:v>None</x:v>
      </x:c>
    </x:row>
    <x:row r="72">
      <x:c r="A72" s="86" t="n">
        <x:v>68</x:v>
      </x:c>
      <x:c r="B72" s="86" t="str">
        <x:v>PRJ-059</x:v>
      </x:c>
      <x:c r="C72" s="86" t="str">
        <x:v>Westfield Community College</x:v>
      </x:c>
      <x:c r="D72" s="86" t="str">
        <x:v>Institutional</x:v>
      </x:c>
      <x:c r="E72" s="86" t="str">
        <x:v>CMAR</x:v>
      </x:c>
      <x:c r="F72" s="86" t="str">
        <x:v>Unit Price</x:v>
      </x:c>
      <x:c r="G72" s="86" t="str">
        <x:v>Active</x:v>
      </x:c>
      <x:c r="H72" s="86" t="str">
        <x:v>Procurement</x:v>
      </x:c>
      <x:c r="I72" s="138" t="n">
        <x:v>36111700</x:v>
      </x:c>
      <x:c r="J72" s="138" t="n">
        <x:v>36561800</x:v>
      </x:c>
      <x:c r="K72" s="138" t="n">
        <x:v>15070800</x:v>
      </x:c>
      <x:c r="L72" s="138" t="n">
        <x:v>15166100</x:v>
      </x:c>
      <x:c r="M72" s="138" t="n">
        <x:v>15685100</x:v>
      </x:c>
      <x:c r="N72" s="139" t="n">
        <x:v>42</x:v>
      </x:c>
      <x:c r="O72" s="140" t="n">
        <x:v>46579</x:v>
      </x:c>
      <x:c r="P72" s="140" t="n">
        <x:v>46575</x:v>
      </x:c>
      <x:c r="Q72" s="138" t="n">
        <x:v>3303200</x:v>
      </x:c>
      <x:c r="R72" s="138" t="n">
        <x:v>789200</x:v>
      </x:c>
      <x:c r="S72" s="138" t="n">
        <x:v>450100</x:v>
      </x:c>
      <x:c r="T72" s="138" t="n">
        <x:v>197400</x:v>
      </x:c>
      <x:c r="U72" s="86" t="n">
        <x:v>25</x:v>
      </x:c>
      <x:c r="V72" s="139" t="n">
        <x:v>12.68</x:v>
      </x:c>
      <x:c r="W72" s="86" t="n">
        <x:v>16</x:v>
      </x:c>
      <x:c r="X72" s="106" t="n">
        <x:f>IFERROR(L72/M72,0)</x:f>
        <x:v>0.9669112724815271</x:v>
      </x:c>
      <x:c r="Y72" s="106" t="n">
        <x:f>IFERROR(L72/K72,0)</x:f>
        <x:v>1.006323486477161</x:v>
      </x:c>
      <x:c r="Z72" s="138" t="n">
        <x:f>L72-M72</x:f>
        <x:v>-519000</x:v>
      </x:c>
      <x:c r="AA72" s="138" t="n">
        <x:f>L72-K72</x:f>
        <x:v>95300</x:v>
      </x:c>
      <x:c r="AB72" s="138" t="n">
        <x:f>IFERROR(I72/X72,0)</x:f>
        <x:v>37347480.6093854</x:v>
      </x:c>
      <x:c r="AC72" s="138" t="n">
        <x:f>AB72-M72</x:f>
        <x:v>21662380.6093854</x:v>
      </x:c>
      <x:c r="AD72" s="138" t="n">
        <x:f>I72-AB72</x:f>
        <x:v>-1235780.609385401</x:v>
      </x:c>
      <x:c r="AE72" s="101" t="n">
        <x:f>IFERROR((AB72-I72)/I72,0)</x:f>
        <x:v>0.03422105880879053</x:v>
      </x:c>
      <x:c r="AF72" s="101" t="n">
        <x:f>IFERROR((J72-I72)/I72,0)</x:f>
        <x:v>0.012464104431527732</x:v>
      </x:c>
      <x:c r="AG72" s="107" t="n">
        <x:f>P72-O72</x:f>
        <x:v>-4</x:v>
      </x:c>
      <x:c r="AH72" s="101" t="n">
        <x:f>IFERROR(S72/I72,0)</x:f>
        <x:v>0.012464104431527732</x:v>
      </x:c>
      <x:c r="AI72" s="101" t="n">
        <x:f>IFERROR(T72/I72,0)</x:f>
        <x:v>0.005466372394542489</x:v>
      </x:c>
      <x:c r="AJ72" s="101" t="n">
        <x:f>IFERROR(R72/Q72,0)</x:f>
        <x:v>0.23891983531121336</x:v>
      </x:c>
      <x:c r="AK72" s="141" t="n">
        <x:f>IFERROR(AJ72/(N72/100),0)</x:f>
        <x:v>0.5688567507409842</x:v>
      </x:c>
      <x:c r="AL72" s="101" t="n">
        <x:f>IFERROR(W72/U72,0)</x:f>
        <x:v>0.64</x:v>
      </x:c>
      <x:c r="AM72" s="86" t="str">
        <x:f>IF(OR(X72&lt;0.9,Y72&lt;0.9,AE72&gt;0.1,AG72&gt;30,AJ72&gt;0.9,AK72&gt;1.5),"Red",IF(OR(X72&lt;0.95,Y72&lt;0.95,AE72&gt;0.05,AG72&gt;15,AJ72&gt;0.75,AK72&gt;1.2),"Yellow","Green"))</x:f>
        <x:v>Green</x:v>
      </x:c>
      <x:c r="AN72" s="86" t="str">
        <x:v>No threshold breach</x:v>
      </x:c>
      <x:c r="AO72" s="86" t="str">
        <x:v>None</x:v>
      </x:c>
    </x:row>
    <x:row r="73">
      <x:c r="A73" s="86" t="n">
        <x:v>69</x:v>
      </x:c>
      <x:c r="B73" s="86" t="str">
        <x:v>PRJ-026</x:v>
      </x:c>
      <x:c r="C73" s="86" t="str">
        <x:v>Pioneer Crossing Distribution Center</x:v>
      </x:c>
      <x:c r="D73" s="86" t="str">
        <x:v>Industrial</x:v>
      </x:c>
      <x:c r="E73" s="86" t="str">
        <x:v>Design-Build</x:v>
      </x:c>
      <x:c r="F73" s="86" t="str">
        <x:v>Guaranteed Maximum Price</x:v>
      </x:c>
      <x:c r="G73" s="86" t="str">
        <x:v>Active</x:v>
      </x:c>
      <x:c r="H73" s="86" t="str">
        <x:v>Construction</x:v>
      </x:c>
      <x:c r="I73" s="138" t="n">
        <x:v>45993600</x:v>
      </x:c>
      <x:c r="J73" s="138" t="n">
        <x:v>46567600</x:v>
      </x:c>
      <x:c r="K73" s="138" t="n">
        <x:v>35438200</x:v>
      </x:c>
      <x:c r="L73" s="138" t="n">
        <x:v>35181700</x:v>
      </x:c>
      <x:c r="M73" s="138" t="n">
        <x:v>35953800</x:v>
      </x:c>
      <x:c r="N73" s="139" t="n">
        <x:v>76.5</x:v>
      </x:c>
      <x:c r="O73" s="140" t="n">
        <x:v>46268</x:v>
      </x:c>
      <x:c r="P73" s="140" t="n">
        <x:v>46273</x:v>
      </x:c>
      <x:c r="Q73" s="138" t="n">
        <x:v>4019900</x:v>
      </x:c>
      <x:c r="R73" s="138" t="n">
        <x:v>1731100</x:v>
      </x:c>
      <x:c r="S73" s="138" t="n">
        <x:v>574000</x:v>
      </x:c>
      <x:c r="T73" s="138" t="n">
        <x:v>184200</x:v>
      </x:c>
      <x:c r="U73" s="86" t="n">
        <x:v>20</x:v>
      </x:c>
      <x:c r="V73" s="139" t="n">
        <x:v>12.6</x:v>
      </x:c>
      <x:c r="W73" s="86" t="n">
        <x:v>14</x:v>
      </x:c>
      <x:c r="X73" s="106" t="n">
        <x:f>IFERROR(L73/M73,0)</x:f>
        <x:v>0.9785252184748204</x:v>
      </x:c>
      <x:c r="Y73" s="106" t="n">
        <x:f>IFERROR(L73/K73,0)</x:f>
        <x:v>0.9927620477338014</x:v>
      </x:c>
      <x:c r="Z73" s="138" t="n">
        <x:f>L73-M73</x:f>
        <x:v>-772100</x:v>
      </x:c>
      <x:c r="AA73" s="138" t="n">
        <x:f>L73-K73</x:f>
        <x:v>-256500</x:v>
      </x:c>
      <x:c r="AB73" s="138" t="n">
        <x:f>IFERROR(I73/X73,0)</x:f>
        <x:v>47002978.69858478</x:v>
      </x:c>
      <x:c r="AC73" s="138" t="n">
        <x:f>AB73-M73</x:f>
        <x:v>11049178.69858478</x:v>
      </x:c>
      <x:c r="AD73" s="138" t="n">
        <x:f>I73-AB73</x:f>
        <x:v>-1009378.6985847801</x:v>
      </x:c>
      <x:c r="AE73" s="101" t="n">
        <x:f>IFERROR((AB73-I73)/I73,0)</x:f>
        <x:v>0.021946068552685157</x:v>
      </x:c>
      <x:c r="AF73" s="101" t="n">
        <x:f>IFERROR((J73-I73)/I73,0)</x:f>
        <x:v>0.012479997217004105</x:v>
      </x:c>
      <x:c r="AG73" s="107" t="n">
        <x:f>P73-O73</x:f>
        <x:v>5</x:v>
      </x:c>
      <x:c r="AH73" s="101" t="n">
        <x:f>IFERROR(S73/I73,0)</x:f>
        <x:v>0.012479997217004105</x:v>
      </x:c>
      <x:c r="AI73" s="101" t="n">
        <x:f>IFERROR(T73/I73,0)</x:f>
        <x:v>0.00400490503026508</x:v>
      </x:c>
      <x:c r="AJ73" s="101" t="n">
        <x:f>IFERROR(R73/Q73,0)</x:f>
        <x:v>0.4306326028010647</x:v>
      </x:c>
      <x:c r="AK73" s="141" t="n">
        <x:f>IFERROR(AJ73/(N73/100),0)</x:f>
        <x:v>0.5629184350340715</x:v>
      </x:c>
      <x:c r="AL73" s="101" t="n">
        <x:f>IFERROR(W73/U73,0)</x:f>
        <x:v>0.7</x:v>
      </x:c>
      <x:c r="AM73" s="86" t="str">
        <x:f>IF(OR(X73&lt;0.9,Y73&lt;0.9,AE73&gt;0.1,AG73&gt;30,AJ73&gt;0.9,AK73&gt;1.5),"Red",IF(OR(X73&lt;0.95,Y73&lt;0.95,AE73&gt;0.05,AG73&gt;15,AJ73&gt;0.75,AK73&gt;1.2),"Yellow","Green"))</x:f>
        <x:v>Green</x:v>
      </x:c>
      <x:c r="AN73" s="86" t="str">
        <x:v>No threshold breach</x:v>
      </x:c>
      <x:c r="AO73" s="86" t="str">
        <x:v>None</x:v>
      </x:c>
    </x:row>
    <x:row r="74">
      <x:c r="A74" s="86" t="n">
        <x:v>70</x:v>
      </x:c>
      <x:c r="B74" s="86" t="str">
        <x:v>PRJ-019</x:v>
      </x:c>
      <x:c r="C74" s="86" t="str">
        <x:v>Copper Creek Learning Center</x:v>
      </x:c>
      <x:c r="D74" s="86" t="str">
        <x:v>Institutional</x:v>
      </x:c>
      <x:c r="E74" s="86" t="str">
        <x:v>Design-Bid-Build</x:v>
      </x:c>
      <x:c r="F74" s="86" t="str">
        <x:v>Unknown</x:v>
      </x:c>
      <x:c r="G74" s="86" t="str">
        <x:v>Active</x:v>
      </x:c>
      <x:c r="H74" s="86" t="str">
        <x:v>Construction</x:v>
      </x:c>
      <x:c r="I74" s="138" t="n">
        <x:v>102004800</x:v>
      </x:c>
      <x:c r="J74" s="138" t="n">
        <x:v>104613700</x:v>
      </x:c>
      <x:c r="K74" s="138" t="n">
        <x:v>57629400</x:v>
      </x:c>
      <x:c r="L74" s="138" t="n">
        <x:v>58175600</x:v>
      </x:c>
      <x:c r="M74" s="138" t="n">
        <x:v>59010600</x:v>
      </x:c>
      <x:c r="N74" s="139" t="n">
        <x:v>57</x:v>
      </x:c>
      <x:c r="O74" s="140" t="n">
        <x:v>46369</x:v>
      </x:c>
      <x:c r="P74" s="140" t="n">
        <x:v>46364</x:v>
      </x:c>
      <x:c r="Q74" s="138" t="n">
        <x:v>9598300</x:v>
      </x:c>
      <x:c r="R74" s="138" t="n">
        <x:v>3569300</x:v>
      </x:c>
      <x:c r="S74" s="138" t="n">
        <x:v>2608900</x:v>
      </x:c>
      <x:c r="T74" s="138" t="n">
        <x:v>242900</x:v>
      </x:c>
      <x:c r="U74" s="86" t="n">
        <x:v>17</x:v>
      </x:c>
      <x:c r="V74" s="139" t="n">
        <x:v>11.411764705882353</x:v>
      </x:c>
      <x:c r="W74" s="86" t="n">
        <x:v>12</x:v>
      </x:c>
      <x:c r="X74" s="106" t="n">
        <x:f>IFERROR(L74/M74,0)</x:f>
        <x:v>0.9858499998305389</x:v>
      </x:c>
      <x:c r="Y74" s="106" t="n">
        <x:f>IFERROR(L74/K74,0)</x:f>
        <x:v>1.0094778012611618</x:v>
      </x:c>
      <x:c r="Z74" s="138" t="n">
        <x:f>L74-M74</x:f>
        <x:v>-835000</x:v>
      </x:c>
      <x:c r="AA74" s="138" t="n">
        <x:f>L74-K74</x:f>
        <x:v>546200</x:v>
      </x:c>
      <x:c r="AB74" s="138" t="n">
        <x:f>IFERROR(I74/X74,0)</x:f>
        <x:v>103468884.73655622</x:v>
      </x:c>
      <x:c r="AC74" s="138" t="n">
        <x:f>AB74-M74</x:f>
        <x:v>44458284.73655622</x:v>
      </x:c>
      <x:c r="AD74" s="138" t="n">
        <x:f>I74-AB74</x:f>
        <x:v>-1464084.736556217</x:v>
      </x:c>
      <x:c r="AE74" s="101" t="n">
        <x:f>IFERROR((AB74-I74)/I74,0)</x:f>
        <x:v>0.014353096487187045</x:v>
      </x:c>
      <x:c r="AF74" s="101" t="n">
        <x:f>IFERROR((J74-I74)/I74,0)</x:f>
        <x:v>0.02557624739227958</x:v>
      </x:c>
      <x:c r="AG74" s="107" t="n">
        <x:f>P74-O74</x:f>
        <x:v>-5</x:v>
      </x:c>
      <x:c r="AH74" s="101" t="n">
        <x:f>IFERROR(S74/I74,0)</x:f>
        <x:v>0.02557624739227958</x:v>
      </x:c>
      <x:c r="AI74" s="101" t="n">
        <x:f>IFERROR(T74/I74,0)</x:f>
        <x:v>0.0023812604897024453</x:v>
      </x:c>
      <x:c r="AJ74" s="101" t="n">
        <x:f>IFERROR(R74/Q74,0)</x:f>
        <x:v>0.37186793494681347</x:v>
      </x:c>
      <x:c r="AK74" s="141" t="n">
        <x:f>IFERROR(AJ74/(N74/100),0)</x:f>
        <x:v>0.6523998858716027</x:v>
      </x:c>
      <x:c r="AL74" s="101" t="n">
        <x:f>IFERROR(W74/U74,0)</x:f>
        <x:v>0.7058823529411765</x:v>
      </x:c>
      <x:c r="AM74" s="86" t="str">
        <x:f>IF(OR(X74&lt;0.9,Y74&lt;0.9,AE74&gt;0.1,AG74&gt;30,AJ74&gt;0.9,AK74&gt;1.5),"Red",IF(OR(X74&lt;0.95,Y74&lt;0.95,AE74&gt;0.05,AG74&gt;15,AJ74&gt;0.75,AK74&gt;1.2),"Yellow","Green"))</x:f>
        <x:v>Green</x:v>
      </x:c>
      <x:c r="AN74" s="86" t="str">
        <x:v>No threshold breach</x:v>
      </x:c>
      <x:c r="AO74" s="86" t="str">
        <x:v>None</x:v>
      </x:c>
    </x:row>
    <x:row r="75">
      <x:c r="A75" s="86" t="n">
        <x:v>71</x:v>
      </x:c>
      <x:c r="B75" s="86" t="str">
        <x:v>PRJ-029</x:v>
      </x:c>
      <x:c r="C75" s="86" t="str">
        <x:v>Granite Peak Bridge Rehabilitation</x:v>
      </x:c>
      <x:c r="D75" s="86" t="str">
        <x:v>Heavy Civil &amp; Infrastructure</x:v>
      </x:c>
      <x:c r="E75" s="86" t="str">
        <x:v>CMAR</x:v>
      </x:c>
      <x:c r="F75" s="86" t="str">
        <x:v>Lump Sum</x:v>
      </x:c>
      <x:c r="G75" s="86" t="str">
        <x:v>Active</x:v>
      </x:c>
      <x:c r="H75" s="86" t="str">
        <x:v>Construction</x:v>
      </x:c>
      <x:c r="I75" s="138" t="n">
        <x:v>123914200</x:v>
      </x:c>
      <x:c r="J75" s="138" t="n">
        <x:v>126668300</x:v>
      </x:c>
      <x:c r="K75" s="138" t="n">
        <x:v>101631500</x:v>
      </x:c>
      <x:c r="L75" s="138" t="n">
        <x:v>109145800</x:v>
      </x:c>
      <x:c r="M75" s="138" t="n">
        <x:v>109804900</x:v>
      </x:c>
      <x:c r="N75" s="139" t="n">
        <x:v>88.1</x:v>
      </x:c>
      <x:c r="O75" s="140" t="n">
        <x:v>46277</x:v>
      </x:c>
      <x:c r="P75" s="140" t="n">
        <x:v>46247</x:v>
      </x:c>
      <x:c r="Q75" s="138" t="n">
        <x:v>9348900</x:v>
      </x:c>
      <x:c r="R75" s="138" t="n">
        <x:v>3996100</x:v>
      </x:c>
      <x:c r="S75" s="138" t="n">
        <x:v>2754100</x:v>
      </x:c>
      <x:c r="T75" s="138" t="n">
        <x:v>523200</x:v>
      </x:c>
      <x:c r="U75" s="86" t="n">
        <x:v>19</x:v>
      </x:c>
      <x:c r="V75" s="139" t="n">
        <x:v>13.263157894736842</x:v>
      </x:c>
      <x:c r="W75" s="86" t="n">
        <x:v>11</x:v>
      </x:c>
      <x:c r="X75" s="106" t="n">
        <x:f>IFERROR(L75/M75,0)</x:f>
        <x:v>0.9939975356291022</x:v>
      </x:c>
      <x:c r="Y75" s="106" t="n">
        <x:f>IFERROR(L75/K75,0)</x:f>
        <x:v>1.0739367223744607</x:v>
      </x:c>
      <x:c r="Z75" s="138" t="n">
        <x:f>L75-M75</x:f>
        <x:v>-659100</x:v>
      </x:c>
      <x:c r="AA75" s="138" t="n">
        <x:f>L75-K75</x:f>
        <x:v>7514300</x:v>
      </x:c>
      <x:c r="AB75" s="138" t="n">
        <x:f>IFERROR(I75/X75,0)</x:f>
        <x:v>124662482.10723637</x:v>
      </x:c>
      <x:c r="AC75" s="138" t="n">
        <x:f>AB75-M75</x:f>
        <x:v>14857582.10723637</x:v>
      </x:c>
      <x:c r="AD75" s="138" t="n">
        <x:f>I75-AB75</x:f>
        <x:v>-748282.1072363704</x:v>
      </x:c>
      <x:c r="AE75" s="101" t="n">
        <x:f>IFERROR((AB75-I75)/I75,0)</x:f>
        <x:v>0.006038711521652647</x:v>
      </x:c>
      <x:c r="AF75" s="101" t="n">
        <x:f>IFERROR((J75-I75)/I75,0)</x:f>
        <x:v>0.022225862734053078</x:v>
      </x:c>
      <x:c r="AG75" s="107" t="n">
        <x:f>P75-O75</x:f>
        <x:v>-30</x:v>
      </x:c>
      <x:c r="AH75" s="101" t="n">
        <x:f>IFERROR(S75/I75,0)</x:f>
        <x:v>0.022225862734053078</x:v>
      </x:c>
      <x:c r="AI75" s="101" t="n">
        <x:f>IFERROR(T75/I75,0)</x:f>
        <x:v>0.0042222763815607895</x:v>
      </x:c>
      <x:c r="AJ75" s="101" t="n">
        <x:f>IFERROR(R75/Q75,0)</x:f>
        <x:v>0.4274406614681941</x:v>
      </x:c>
      <x:c r="AK75" s="141" t="n">
        <x:f>IFERROR(AJ75/(N75/100),0)</x:f>
        <x:v>0.48517668725107166</x:v>
      </x:c>
      <x:c r="AL75" s="101" t="n">
        <x:f>IFERROR(W75/U75,0)</x:f>
        <x:v>0.5789473684210527</x:v>
      </x:c>
      <x:c r="AM75" s="86" t="str">
        <x:f>IF(OR(X75&lt;0.9,Y75&lt;0.9,AE75&gt;0.1,AG75&gt;30,AJ75&gt;0.9,AK75&gt;1.5),"Red",IF(OR(X75&lt;0.95,Y75&lt;0.95,AE75&gt;0.05,AG75&gt;15,AJ75&gt;0.75,AK75&gt;1.2),"Yellow","Green"))</x:f>
        <x:v>Green</x:v>
      </x:c>
      <x:c r="AN75" s="86" t="str">
        <x:v>No threshold breach</x:v>
      </x:c>
      <x:c r="AO75" s="86" t="str">
        <x:v>None</x:v>
      </x:c>
    </x:row>
    <x:row r="76">
      <x:c r="A76" s="86" t="n">
        <x:v>72</x:v>
      </x:c>
      <x:c r="B76" s="86" t="str">
        <x:v>PRJ-051</x:v>
      </x:c>
      <x:c r="C76" s="86" t="str">
        <x:v>Westfield Technology Facility</x:v>
      </x:c>
      <x:c r="D76" s="86" t="str">
        <x:v>Industrial</x:v>
      </x:c>
      <x:c r="E76" s="86" t="str">
        <x:v>Design-Build</x:v>
      </x:c>
      <x:c r="F76" s="86" t="str">
        <x:v>Guaranteed Maximum Price</x:v>
      </x:c>
      <x:c r="G76" s="86" t="str">
        <x:v>Complete</x:v>
      </x:c>
      <x:c r="H76" s="86" t="str">
        <x:v>Closeout</x:v>
      </x:c>
      <x:c r="I76" s="138" t="n">
        <x:v>108544300</x:v>
      </x:c>
      <x:c r="J76" s="138" t="n">
        <x:v>109327700</x:v>
      </x:c>
      <x:c r="K76" s="138" t="n">
        <x:v>108478300</x:v>
      </x:c>
      <x:c r="L76" s="138" t="n">
        <x:v>108544300</x:v>
      </x:c>
      <x:c r="M76" s="138" t="n">
        <x:v>107577800</x:v>
      </x:c>
      <x:c r="N76" s="139" t="n">
        <x:v>100</x:v>
      </x:c>
      <x:c r="O76" s="140" t="n">
        <x:v>45117</x:v>
      </x:c>
      <x:c r="P76" s="140" t="n">
        <x:v>45087</x:v>
      </x:c>
      <x:c r="Q76" s="138" t="n">
        <x:v>9834600</x:v>
      </x:c>
      <x:c r="R76" s="138" t="n">
        <x:v>5035700</x:v>
      </x:c>
      <x:c r="S76" s="138" t="n">
        <x:v>783400</x:v>
      </x:c>
      <x:c r="T76" s="138" t="n">
        <x:v>562400</x:v>
      </x:c>
      <x:c r="U76" s="86" t="n">
        <x:v>13</x:v>
      </x:c>
      <x:c r="V76" s="139" t="n">
        <x:v>9.692307692307692</x:v>
      </x:c>
      <x:c r="W76" s="86" t="n">
        <x:v>6</x:v>
      </x:c>
      <x:c r="X76" s="106" t="n">
        <x:f>IFERROR(L76/M76,0)</x:f>
        <x:v>1.0089841956240042</x:v>
      </x:c>
      <x:c r="Y76" s="106" t="n">
        <x:f>IFERROR(L76/K76,0)</x:f>
        <x:v>1.0006084166141984</x:v>
      </x:c>
      <x:c r="Z76" s="138" t="n">
        <x:f>L76-M76</x:f>
        <x:v>966500</x:v>
      </x:c>
      <x:c r="AA76" s="138" t="n">
        <x:f>L76-K76</x:f>
        <x:v>66000</x:v>
      </x:c>
      <x:c r="AB76" s="138" t="n">
        <x:f>IFERROR(I76/X76,0)</x:f>
        <x:v>107577800</x:v>
      </x:c>
      <x:c r="AC76" s="138" t="n">
        <x:f>AB76-M76</x:f>
        <x:v>0</x:v>
      </x:c>
      <x:c r="AD76" s="138" t="n">
        <x:f>I76-AB76</x:f>
        <x:v>966500</x:v>
      </x:c>
      <x:c r="AE76" s="101" t="n">
        <x:f>IFERROR((AB76-I76)/I76,0)</x:f>
        <x:v>-0.008904198562246014</x:v>
      </x:c>
      <x:c r="AF76" s="101" t="n">
        <x:f>IFERROR((J76-I76)/I76,0)</x:f>
        <x:v>0.007217329698565471</x:v>
      </x:c>
      <x:c r="AG76" s="107" t="n">
        <x:f>P76-O76</x:f>
        <x:v>-30</x:v>
      </x:c>
      <x:c r="AH76" s="101" t="n">
        <x:f>IFERROR(S76/I76,0)</x:f>
        <x:v>0.007217329698565471</x:v>
      </x:c>
      <x:c r="AI76" s="101" t="n">
        <x:f>IFERROR(T76/I76,0)</x:f>
        <x:v>0.0051812946419111825</x:v>
      </x:c>
      <x:c r="AJ76" s="101" t="n">
        <x:f>IFERROR(R76/Q76,0)</x:f>
        <x:v>0.5120391271632807</x:v>
      </x:c>
      <x:c r="AK76" s="141" t="n">
        <x:f>IFERROR(AJ76/(N76/100),0)</x:f>
        <x:v>0.5120391271632807</x:v>
      </x:c>
      <x:c r="AL76" s="101" t="n">
        <x:f>IFERROR(W76/U76,0)</x:f>
        <x:v>0.46153846153846156</x:v>
      </x:c>
      <x:c r="AM76" s="86" t="str">
        <x:f>IF(OR(X76&lt;0.9,Y76&lt;0.9,AE76&gt;0.1,AG76&gt;30,AJ76&gt;0.9,AK76&gt;1.5),"Red",IF(OR(X76&lt;0.95,Y76&lt;0.95,AE76&gt;0.05,AG76&gt;15,AJ76&gt;0.75,AK76&gt;1.2),"Yellow","Green"))</x:f>
        <x:v>Green</x:v>
      </x:c>
      <x:c r="AN76" s="86" t="str">
        <x:v>No threshold breach</x:v>
      </x:c>
      <x:c r="AO76" s="86" t="str">
        <x:v>None</x:v>
      </x:c>
    </x:row>
    <x:row r="77">
      <x:c r="A77" s="86" t="n">
        <x:v>73</x:v>
      </x:c>
      <x:c r="B77" s="86" t="str">
        <x:v>PRJ-010</x:v>
      </x:c>
      <x:c r="C77" s="86" t="str">
        <x:v>Silver Lake Bridge Rehabilitation</x:v>
      </x:c>
      <x:c r="D77" s="86" t="str">
        <x:v>Heavy Civil &amp; Infrastructure</x:v>
      </x:c>
      <x:c r="E77" s="86" t="str">
        <x:v>CMAR</x:v>
      </x:c>
      <x:c r="F77" s="86" t="str">
        <x:v>Lump Sum</x:v>
      </x:c>
      <x:c r="G77" s="86" t="str">
        <x:v>Complete</x:v>
      </x:c>
      <x:c r="H77" s="86" t="str">
        <x:v>Closeout</x:v>
      </x:c>
      <x:c r="I77" s="138" t="n">
        <x:v>115348100</x:v>
      </x:c>
      <x:c r="J77" s="138" t="n">
        <x:v>116127800</x:v>
      </x:c>
      <x:c r="K77" s="138" t="n">
        <x:v>115072600</x:v>
      </x:c>
      <x:c r="L77" s="138" t="n">
        <x:v>115348100</x:v>
      </x:c>
      <x:c r="M77" s="138" t="n">
        <x:v>113751100</x:v>
      </x:c>
      <x:c r="N77" s="139" t="n">
        <x:v>100</x:v>
      </x:c>
      <x:c r="O77" s="140" t="n">
        <x:v>45342</x:v>
      </x:c>
      <x:c r="P77" s="140" t="n">
        <x:v>45312</x:v>
      </x:c>
      <x:c r="Q77" s="138" t="n">
        <x:v>9324700</x:v>
      </x:c>
      <x:c r="R77" s="138" t="n">
        <x:v>4052400</x:v>
      </x:c>
      <x:c r="S77" s="138" t="n">
        <x:v>779700</x:v>
      </x:c>
      <x:c r="T77" s="138" t="n">
        <x:v>186900</x:v>
      </x:c>
      <x:c r="U77" s="86" t="n">
        <x:v>19</x:v>
      </x:c>
      <x:c r="V77" s="139" t="n">
        <x:v>11.578947368421053</x:v>
      </x:c>
      <x:c r="W77" s="86" t="n">
        <x:v>11</x:v>
      </x:c>
      <x:c r="X77" s="106" t="n">
        <x:f>IFERROR(L77/M77,0)</x:f>
        <x:v>1.0140394246736955</x:v>
      </x:c>
      <x:c r="Y77" s="106" t="n">
        <x:f>IFERROR(L77/K77,0)</x:f>
        <x:v>1.002394140742453</x:v>
      </x:c>
      <x:c r="Z77" s="138" t="n">
        <x:f>L77-M77</x:f>
        <x:v>1597000</x:v>
      </x:c>
      <x:c r="AA77" s="138" t="n">
        <x:f>L77-K77</x:f>
        <x:v>275500</x:v>
      </x:c>
      <x:c r="AB77" s="138" t="n">
        <x:f>IFERROR(I77/X77,0)</x:f>
        <x:v>113751100</x:v>
      </x:c>
      <x:c r="AC77" s="138" t="n">
        <x:f>AB77-M77</x:f>
        <x:v>0</x:v>
      </x:c>
      <x:c r="AD77" s="138" t="n">
        <x:f>I77-AB77</x:f>
        <x:v>1597000</x:v>
      </x:c>
      <x:c r="AE77" s="101" t="n">
        <x:f>IFERROR((AB77-I77)/I77,0)</x:f>
        <x:v>-0.013845048162908621</x:v>
      </x:c>
      <x:c r="AF77" s="101" t="n">
        <x:f>IFERROR((J77-I77)/I77,0)</x:f>
        <x:v>0.006759539168828962</x:v>
      </x:c>
      <x:c r="AG77" s="107" t="n">
        <x:f>P77-O77</x:f>
        <x:v>-30</x:v>
      </x:c>
      <x:c r="AH77" s="101" t="n">
        <x:f>IFERROR(S77/I77,0)</x:f>
        <x:v>0.006759539168828962</x:v>
      </x:c>
      <x:c r="AI77" s="101" t="n">
        <x:f>IFERROR(T77/I77,0)</x:f>
        <x:v>0.0016203127749828562</x:v>
      </x:c>
      <x:c r="AJ77" s="101" t="n">
        <x:f>IFERROR(R77/Q77,0)</x:f>
        <x:v>0.43458770791553614</x:v>
      </x:c>
      <x:c r="AK77" s="141" t="n">
        <x:f>IFERROR(AJ77/(N77/100),0)</x:f>
        <x:v>0.43458770791553614</x:v>
      </x:c>
      <x:c r="AL77" s="101" t="n">
        <x:f>IFERROR(W77/U77,0)</x:f>
        <x:v>0.5789473684210527</x:v>
      </x:c>
      <x:c r="AM77" s="86" t="str">
        <x:f>IF(OR(X77&lt;0.9,Y77&lt;0.9,AE77&gt;0.1,AG77&gt;30,AJ77&gt;0.9,AK77&gt;1.5),"Red",IF(OR(X77&lt;0.95,Y77&lt;0.95,AE77&gt;0.05,AG77&gt;15,AJ77&gt;0.75,AK77&gt;1.2),"Yellow","Green"))</x:f>
        <x:v>Green</x:v>
      </x:c>
      <x:c r="AN77" s="86" t="str">
        <x:v>No threshold breach</x:v>
      </x:c>
      <x:c r="AO77" s="86" t="str">
        <x:v>None</x:v>
      </x:c>
    </x:row>
    <x:row r="78">
      <x:c r="A78" s="86" t="n">
        <x:v>74</x:v>
      </x:c>
      <x:c r="B78" s="86" t="str">
        <x:v>PRJ-021</x:v>
      </x:c>
      <x:c r="C78" s="86" t="str">
        <x:v>Highland Park Roadway Improvements</x:v>
      </x:c>
      <x:c r="D78" s="86" t="str">
        <x:v>Heavy Civil &amp; Infrastructure</x:v>
      </x:c>
      <x:c r="E78" s="86" t="str">
        <x:v>Design-Build</x:v>
      </x:c>
      <x:c r="F78" s="86" t="str">
        <x:v>Guaranteed Maximum Price</x:v>
      </x:c>
      <x:c r="G78" s="86" t="str">
        <x:v>Complete</x:v>
      </x:c>
      <x:c r="H78" s="86" t="str">
        <x:v>Closeout</x:v>
      </x:c>
      <x:c r="I78" s="138" t="n">
        <x:v>67733200</x:v>
      </x:c>
      <x:c r="J78" s="138" t="n">
        <x:v>68598600</x:v>
      </x:c>
      <x:c r="K78" s="138" t="n">
        <x:v>67662700</x:v>
      </x:c>
      <x:c r="L78" s="138" t="n">
        <x:v>67733200</x:v>
      </x:c>
      <x:c r="M78" s="138" t="n">
        <x:v>66732300</x:v>
      </x:c>
      <x:c r="N78" s="139" t="n">
        <x:v>100</x:v>
      </x:c>
      <x:c r="O78" s="140" t="n">
        <x:v>45394</x:v>
      </x:c>
      <x:c r="P78" s="140" t="n">
        <x:v>45373</x:v>
      </x:c>
      <x:c r="Q78" s="138" t="n">
        <x:v>6687100</x:v>
      </x:c>
      <x:c r="R78" s="138" t="n">
        <x:v>3102400</x:v>
      </x:c>
      <x:c r="S78" s="138" t="n">
        <x:v>865400</x:v>
      </x:c>
      <x:c r="T78" s="138" t="n">
        <x:v>1012800</x:v>
      </x:c>
      <x:c r="U78" s="86" t="n">
        <x:v>19</x:v>
      </x:c>
      <x:c r="V78" s="139" t="n">
        <x:v>12.947368421052632</x:v>
      </x:c>
      <x:c r="W78" s="86" t="n">
        <x:v>12</x:v>
      </x:c>
      <x:c r="X78" s="106" t="n">
        <x:f>IFERROR(L78/M78,0)</x:f>
        <x:v>1.0149987337466264</x:v>
      </x:c>
      <x:c r="Y78" s="106" t="n">
        <x:f>IFERROR(L78/K78,0)</x:f>
        <x:v>1.0010419330000133</x:v>
      </x:c>
      <x:c r="Z78" s="138" t="n">
        <x:f>L78-M78</x:f>
        <x:v>1000900</x:v>
      </x:c>
      <x:c r="AA78" s="138" t="n">
        <x:f>L78-K78</x:f>
        <x:v>70500</x:v>
      </x:c>
      <x:c r="AB78" s="138" t="n">
        <x:f>IFERROR(I78/X78,0)</x:f>
        <x:v>66732300</x:v>
      </x:c>
      <x:c r="AC78" s="138" t="n">
        <x:f>AB78-M78</x:f>
        <x:v>0</x:v>
      </x:c>
      <x:c r="AD78" s="138" t="n">
        <x:f>I78-AB78</x:f>
        <x:v>1000900</x:v>
      </x:c>
      <x:c r="AE78" s="101" t="n">
        <x:f>IFERROR((AB78-I78)/I78,0)</x:f>
        <x:v>-0.014777096017905547</x:v>
      </x:c>
      <x:c r="AF78" s="101" t="n">
        <x:f>IFERROR((J78-I78)/I78,0)</x:f>
        <x:v>0.012776599953936917</x:v>
      </x:c>
      <x:c r="AG78" s="107" t="n">
        <x:f>P78-O78</x:f>
        <x:v>-21</x:v>
      </x:c>
      <x:c r="AH78" s="101" t="n">
        <x:f>IFERROR(S78/I78,0)</x:f>
        <x:v>0.012776599953936917</x:v>
      </x:c>
      <x:c r="AI78" s="101" t="n">
        <x:f>IFERROR(T78/I78,0)</x:f>
        <x:v>0.014952785340128623</x:v>
      </x:c>
      <x:c r="AJ78" s="101" t="n">
        <x:f>IFERROR(R78/Q78,0)</x:f>
        <x:v>0.4639380299382393</x:v>
      </x:c>
      <x:c r="AK78" s="141" t="n">
        <x:f>IFERROR(AJ78/(N78/100),0)</x:f>
        <x:v>0.4639380299382393</x:v>
      </x:c>
      <x:c r="AL78" s="101" t="n">
        <x:f>IFERROR(W78/U78,0)</x:f>
        <x:v>0.631578947368421</x:v>
      </x:c>
      <x:c r="AM78" s="86" t="str">
        <x:f>IF(OR(X78&lt;0.9,Y78&lt;0.9,AE78&gt;0.1,AG78&gt;30,AJ78&gt;0.9,AK78&gt;1.5),"Red",IF(OR(X78&lt;0.95,Y78&lt;0.95,AE78&gt;0.05,AG78&gt;15,AJ78&gt;0.75,AK78&gt;1.2),"Yellow","Green"))</x:f>
        <x:v>Green</x:v>
      </x:c>
      <x:c r="AN78" s="86" t="str">
        <x:v>No threshold breach</x:v>
      </x:c>
      <x:c r="AO78" s="86" t="str">
        <x:v>None</x:v>
      </x:c>
    </x:row>
    <x:row r="79">
      <x:c r="A79" s="86" t="n">
        <x:v>75</x:v>
      </x:c>
      <x:c r="B79" s="86" t="str">
        <x:v>PRJ-048</x:v>
      </x:c>
      <x:c r="C79" s="86" t="str">
        <x:v>Mesa Vista Urban Village</x:v>
      </x:c>
      <x:c r="D79" s="86" t="str">
        <x:v>Mixed-Use</x:v>
      </x:c>
      <x:c r="E79" s="86" t="str">
        <x:v>CMAR</x:v>
      </x:c>
      <x:c r="F79" s="86" t="str">
        <x:v>Guaranteed Maximum Price</x:v>
      </x:c>
      <x:c r="G79" s="86" t="str">
        <x:v>Complete</x:v>
      </x:c>
      <x:c r="H79" s="86" t="str">
        <x:v>Closeout</x:v>
      </x:c>
      <x:c r="I79" s="138" t="n">
        <x:v>42336600</x:v>
      </x:c>
      <x:c r="J79" s="138" t="n">
        <x:v>43200200</x:v>
      </x:c>
      <x:c r="K79" s="138" t="n">
        <x:v>42306700</x:v>
      </x:c>
      <x:c r="L79" s="138" t="n">
        <x:v>42336600</x:v>
      </x:c>
      <x:c r="M79" s="138" t="n">
        <x:v>41410600</x:v>
      </x:c>
      <x:c r="N79" s="139" t="n">
        <x:v>100</x:v>
      </x:c>
      <x:c r="O79" s="140" t="n">
        <x:v>45427</x:v>
      </x:c>
      <x:c r="P79" s="140" t="n">
        <x:v>45397</x:v>
      </x:c>
      <x:c r="Q79" s="138" t="n">
        <x:v>4226300</x:v>
      </x:c>
      <x:c r="R79" s="138" t="n">
        <x:v>2109000</x:v>
      </x:c>
      <x:c r="S79" s="138" t="n">
        <x:v>863600</x:v>
      </x:c>
      <x:c r="T79" s="138" t="n">
        <x:v>0</x:v>
      </x:c>
      <x:c r="U79" s="86" t="n">
        <x:v>22</x:v>
      </x:c>
      <x:c r="V79" s="139" t="n">
        <x:v>9.318181818181818</x:v>
      </x:c>
      <x:c r="W79" s="86" t="n">
        <x:v>13</x:v>
      </x:c>
      <x:c r="X79" s="106" t="n">
        <x:f>IFERROR(L79/M79,0)</x:f>
        <x:v>1.0223614243696058</x:v>
      </x:c>
      <x:c r="Y79" s="106" t="n">
        <x:f>IFERROR(L79/K79,0)</x:f>
        <x:v>1.000706743849083</x:v>
      </x:c>
      <x:c r="Z79" s="138" t="n">
        <x:f>L79-M79</x:f>
        <x:v>926000</x:v>
      </x:c>
      <x:c r="AA79" s="138" t="n">
        <x:f>L79-K79</x:f>
        <x:v>29900</x:v>
      </x:c>
      <x:c r="AB79" s="138" t="n">
        <x:f>IFERROR(I79/X79,0)</x:f>
        <x:v>41410600.00000001</x:v>
      </x:c>
      <x:c r="AC79" s="138" t="n">
        <x:f>AB79-M79</x:f>
        <x:v>7.450580596923828e-9</x:v>
      </x:c>
      <x:c r="AD79" s="138" t="n">
        <x:f>I79-AB79</x:f>
        <x:v>925999.9999999925</x:v>
      </x:c>
      <x:c r="AE79" s="101" t="n">
        <x:f>IFERROR((AB79-I79)/I79,0)</x:f>
        <x:v>-0.02187232796209409</x:v>
      </x:c>
      <x:c r="AF79" s="101" t="n">
        <x:f>IFERROR((J79-I79)/I79,0)</x:f>
        <x:v>0.020398425948233916</x:v>
      </x:c>
      <x:c r="AG79" s="107" t="n">
        <x:f>P79-O79</x:f>
        <x:v>-30</x:v>
      </x:c>
      <x:c r="AH79" s="101" t="n">
        <x:f>IFERROR(S79/I79,0)</x:f>
        <x:v>0.020398425948233916</x:v>
      </x:c>
      <x:c r="AI79" s="101" t="n">
        <x:f>IFERROR(T79/I79,0)</x:f>
        <x:v>0</x:v>
      </x:c>
      <x:c r="AJ79" s="101" t="n">
        <x:f>IFERROR(R79/Q79,0)</x:f>
        <x:v>0.49901805361663865</x:v>
      </x:c>
      <x:c r="AK79" s="141" t="n">
        <x:f>IFERROR(AJ79/(N79/100),0)</x:f>
        <x:v>0.49901805361663865</x:v>
      </x:c>
      <x:c r="AL79" s="101" t="n">
        <x:f>IFERROR(W79/U79,0)</x:f>
        <x:v>0.5909090909090909</x:v>
      </x:c>
      <x:c r="AM79" s="86" t="str">
        <x:f>IF(OR(X79&lt;0.9,Y79&lt;0.9,AE79&gt;0.1,AG79&gt;30,AJ79&gt;0.9,AK79&gt;1.5),"Red",IF(OR(X79&lt;0.95,Y79&lt;0.95,AE79&gt;0.05,AG79&gt;15,AJ79&gt;0.75,AK79&gt;1.2),"Yellow","Green"))</x:f>
        <x:v>Green</x:v>
      </x:c>
      <x:c r="AN79" s="86" t="str">
        <x:v>No threshold breach</x:v>
      </x:c>
      <x:c r="AO79" s="86" t="str">
        <x:v>None</x:v>
      </x:c>
    </x:row>
  </x:sheetData>
  <x:mergeCells>
    <x:mergeCell ref="A1:AQ1"/>
    <x:mergeCell ref="A2:AQ2"/>
  </x:mergeCells>
  <x:conditionalFormatting sqref="AM5:AM79">
    <x:cfRule type="expression" dxfId="3" priority="1">
      <x:formula>AM5="Red"</x:formula>
    </x:cfRule>
    <x:cfRule type="expression" dxfId="4" priority="2">
      <x:formula>AM5="Yellow"</x:formula>
    </x:cfRule>
    <x:cfRule type="expression" dxfId="5" priority="3">
      <x:formula>AM5="Green"</x:formula>
    </x:cfRule>
  </x:conditionalFormatting>
  <x:conditionalFormatting sqref="X5:Y79">
    <x:cfRule type="colorScale" priority="4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conditionalFormatting sqref="AE5:AE79">
    <x:cfRule type="colorScale" priority="5">
      <x:colorScale>
        <x:cfvo type="min"/>
        <x:cfvo type="percentile" val="50"/>
        <x:cfvo type="max"/>
        <x:color rgb="FF63BE7B"/>
        <x:color rgb="FFFFEB84"/>
        <x:color rgb="FFF8696B"/>
      </x:colorScale>
    </x:cfRule>
  </x:conditionalFormatting>
  <x:conditionalFormatting sqref="AG5:AG79">
    <x:cfRule type="dataBar" priority="6">
      <x:dataBar>
        <x:cfvo type="min"/>
        <x:cfvo type="max"/>
        <x:color rgb="FF2F75B5"/>
      </x:dataBar>
      <x:extLst>
        <x:ext xmlns:x14="http://schemas.microsoft.com/office/spreadsheetml/2009/9/main" uri="{B025F937-C7B1-47D3-B67F-A62EFF666E3E}">
          <x14:id>{D4B0EB12-F4DD-7C8A-DFA4-B365410CBBAC}</x14:id>
        </x:ext>
      </x:extLst>
    </x:cfRule>
  </x:conditionalFormatting>
  <x:pageMargins left="0.7" right="0.7" top="0.75" bottom="0.75" header="0.3" footer="0.3"/>
  <x:tableParts count="1">
    <x:tablePart xmlns:r="http://schemas.openxmlformats.org/officeDocument/2006/relationships" r:id="R5b02375b78884688"/>
  </x:tableParts>
  <x:extLst>
    <x:ext xmlns:x14="http://schemas.microsoft.com/office/spreadsheetml/2009/9/main" xmlns:xm="http://schemas.microsoft.com/office/excel/2006/main" uri="{78C0D931-6437-407d-A8EE-F0AAD7539E65}">
      <x14:conditionalFormattings>
        <x14:conditionalFormatting>
          <x14:cfRule type="dataBar" priority="6" id="{D4B0EB12-F4DD-7C8A-DFA4-B365410CBBAC}">
            <x14:dataBar gradient="1">
              <x14:cfvo type="min"/>
              <x14:cfvo type="max"/>
              <x14:fillColor rgb="FF2F75B5"/>
            </x14:dataBar>
          </x14:cfRule>
          <xm:sqref>AG5:AG79</xm:sqref>
        </x14:conditionalFormatting>
      </x14:conditionalFormattings>
    </x:ext>
  </x:extLst>
</x:worksheet>
</file>

<file path=xl/worksheets/sheet3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</x:cols>
  <x:sheetData>
    <x:row r="1" ht="30" customHeight="1">
      <x:c r="A1" s="126" t="str">
        <x:v>Performance by Project Type</x:v>
      </x:c>
      <x:c r="B1" s="126"/>
      <x:c r="C1" s="126"/>
      <x:c r="D1" s="126"/>
      <x:c r="E1" s="126"/>
      <x:c r="F1" s="126"/>
      <x:c r="G1" s="126"/>
      <x:c r="H1" s="126"/>
      <x:c r="I1" s="126"/>
      <x:c r="J1" s="126"/>
      <x:c r="K1" s="126"/>
    </x:row>
    <x:row r="3">
      <x:c r="A3" s="62" t="str">
        <x:v>Project_Type</x:v>
      </x:c>
      <x:c r="B3" s="62" t="str">
        <x:v>Project_Count</x:v>
      </x:c>
      <x:c r="C3" s="62" t="str">
        <x:v>Total_BAC</x:v>
      </x:c>
      <x:c r="D3" s="62" t="str">
        <x:v>Weighted_CPI</x:v>
      </x:c>
      <x:c r="E3" s="62" t="str">
        <x:v>Weighted_SPI</x:v>
      </x:c>
      <x:c r="F3" s="62" t="str">
        <x:v>Forecast_Overrun_Pct</x:v>
      </x:c>
      <x:c r="G3" s="62" t="str">
        <x:v>Average_Delay_Days</x:v>
      </x:c>
      <x:c r="H3" s="62" t="str">
        <x:v>Median_Delay_Days</x:v>
      </x:c>
      <x:c r="I3" s="62" t="str">
        <x:v>Average_Approved_CO_Pct</x:v>
      </x:c>
      <x:c r="J3" s="62" t="str">
        <x:v>Average_RFI_Response_Days</x:v>
      </x:c>
      <x:c r="K3" s="62" t="str">
        <x:v>Red_Project_Count</x:v>
      </x:c>
      <x:c r="L3" s="62" t="str">
        <x:v>Red_Project_Rate</x:v>
      </x:c>
    </x:row>
    <x:row r="4">
      <x:c r="A4" t="str">
        <x:v>Commercial</x:v>
      </x:c>
      <x:c r="B4" t="n">
        <x:v>13</x:v>
      </x:c>
      <x:c r="C4" s="130" t="n">
        <x:v>494186100</x:v>
      </x:c>
      <x:c r="D4" s="88" t="n">
        <x:v>0.8911522005028529</x:v>
      </x:c>
      <x:c r="E4" s="88" t="n">
        <x:v>0.9979771542920943</x:v>
      </x:c>
      <x:c r="F4" s="72" t="n">
        <x:v>0.12230749991900322</x:v>
      </x:c>
      <x:c r="G4" s="134" t="n">
        <x:v>30.692307692307693</x:v>
      </x:c>
      <x:c r="H4" s="134" t="n">
        <x:v>40</x:v>
      </x:c>
      <x:c r="I4" s="72" t="n">
        <x:v>0.020471116016081894</x:v>
      </x:c>
      <x:c r="J4" s="134" t="n">
        <x:v>13.997731541962311</x:v>
      </x:c>
      <x:c r="K4" t="n">
        <x:v>8</x:v>
      </x:c>
      <x:c r="L4" s="72" t="n">
        <x:v>0.6153846153846154</x:v>
      </x:c>
    </x:row>
    <x:row r="5">
      <x:c r="A5" t="str">
        <x:v>Heavy Civil &amp; Infrastructure</x:v>
      </x:c>
      <x:c r="B5" t="n">
        <x:v>10</x:v>
      </x:c>
      <x:c r="C5" s="130" t="n">
        <x:v>1249468300</x:v>
      </x:c>
      <x:c r="D5" s="88" t="n">
        <x:v>0.9162947051923198</x:v>
      </x:c>
      <x:c r="E5" s="88" t="n">
        <x:v>0.9934324725695383</x:v>
      </x:c>
      <x:c r="F5" s="72" t="n">
        <x:v>0.09407365589470432</x:v>
      </x:c>
      <x:c r="G5" s="134" t="n">
        <x:v>8.3</x:v>
      </x:c>
      <x:c r="H5" s="134" t="n">
        <x:v>-2</x:v>
      </x:c>
      <x:c r="I5" s="72" t="n">
        <x:v>0.02322256962588249</x:v>
      </x:c>
      <x:c r="J5" s="134" t="n">
        <x:v>14.9496305106392</x:v>
      </x:c>
      <x:c r="K5" t="n">
        <x:v>5</x:v>
      </x:c>
      <x:c r="L5" s="72" t="n">
        <x:v>0.5</x:v>
      </x:c>
    </x:row>
    <x:row r="6">
      <x:c r="A6" t="str">
        <x:v>Industrial</x:v>
      </x:c>
      <x:c r="B6" t="n">
        <x:v>9</x:v>
      </x:c>
      <x:c r="C6" s="130" t="n">
        <x:v>985322400</x:v>
      </x:c>
      <x:c r="D6" s="88" t="n">
        <x:v>0.8792966468999991</x:v>
      </x:c>
      <x:c r="E6" s="88" t="n">
        <x:v>0.9879766230203147</x:v>
      </x:c>
      <x:c r="F6" s="72" t="n">
        <x:v>0.13910510501361684</x:v>
      </x:c>
      <x:c r="G6" s="134" t="n">
        <x:v>25.555555555555557</x:v>
      </x:c>
      <x:c r="H6" s="134" t="n">
        <x:v>38</x:v>
      </x:c>
      <x:c r="I6" s="72" t="n">
        <x:v>0.02511750868067191</x:v>
      </x:c>
      <x:c r="J6" s="134" t="n">
        <x:v>14.921798336968616</x:v>
      </x:c>
      <x:c r="K6" t="n">
        <x:v>6</x:v>
      </x:c>
      <x:c r="L6" s="72" t="n">
        <x:v>0.6666666666666666</x:v>
      </x:c>
    </x:row>
    <x:row r="7">
      <x:c r="A7" t="str">
        <x:v>Institutional</x:v>
      </x:c>
      <x:c r="B7" t="n">
        <x:v>18</x:v>
      </x:c>
      <x:c r="C7" s="130" t="n">
        <x:v>1061372700</x:v>
      </x:c>
      <x:c r="D7" s="88" t="n">
        <x:v>0.8915949748720357</x:v>
      </x:c>
      <x:c r="E7" s="88" t="n">
        <x:v>0.9801187705662108</x:v>
      </x:c>
      <x:c r="F7" s="72" t="n">
        <x:v>0.11271570641191136</x:v>
      </x:c>
      <x:c r="G7" s="134" t="n">
        <x:v>44.94444444444444</x:v>
      </x:c>
      <x:c r="H7" s="134" t="n">
        <x:v>46</x:v>
      </x:c>
      <x:c r="I7" s="72" t="n">
        <x:v>0.023358430488361687</x:v>
      </x:c>
      <x:c r="J7" s="134" t="n">
        <x:v>13.71764311584401</x:v>
      </x:c>
      <x:c r="K7" t="n">
        <x:v>14</x:v>
      </x:c>
      <x:c r="L7" s="72" t="n">
        <x:v>0.7777777777777778</x:v>
      </x:c>
    </x:row>
    <x:row r="8">
      <x:c r="A8" t="str">
        <x:v>Mixed-Use</x:v>
      </x:c>
      <x:c r="B8" t="n">
        <x:v>11</x:v>
      </x:c>
      <x:c r="C8" s="130" t="n">
        <x:v>1506567600</x:v>
      </x:c>
      <x:c r="D8" s="88" t="n">
        <x:v>0.8573532185178904</x:v>
      </x:c>
      <x:c r="E8" s="88" t="n">
        <x:v>0.9777267569095307</x:v>
      </x:c>
      <x:c r="F8" s="72" t="n">
        <x:v>0.16344399062866882</x:v>
      </x:c>
      <x:c r="G8" s="134" t="n">
        <x:v>46.81818181818182</x:v>
      </x:c>
      <x:c r="H8" s="134" t="n">
        <x:v>50</x:v>
      </x:c>
      <x:c r="I8" s="72" t="n">
        <x:v>0.021846146053921142</x:v>
      </x:c>
      <x:c r="J8" s="134" t="n">
        <x:v>14.38616870344604</x:v>
      </x:c>
      <x:c r="K8" t="n">
        <x:v>7</x:v>
      </x:c>
      <x:c r="L8" s="72" t="n">
        <x:v>0.6363636363636364</x:v>
      </x:c>
    </x:row>
    <x:row r="9">
      <x:c r="A9" t="str">
        <x:v>Residential</x:v>
      </x:c>
      <x:c r="B9" t="n">
        <x:v>14</x:v>
      </x:c>
      <x:c r="C9" s="130" t="n">
        <x:v>534519500</x:v>
      </x:c>
      <x:c r="D9" s="88" t="n">
        <x:v>0.8771655185428903</x:v>
      </x:c>
      <x:c r="E9" s="88" t="n">
        <x:v>0.9993890334037749</x:v>
      </x:c>
      <x:c r="F9" s="72" t="n">
        <x:v>0.1396253609806462</x:v>
      </x:c>
      <x:c r="G9" s="134" t="n">
        <x:v>35</x:v>
      </x:c>
      <x:c r="H9" s="134" t="n">
        <x:v>34.5</x:v>
      </x:c>
      <x:c r="I9" s="72" t="n">
        <x:v>0.02063640154124453</x:v>
      </x:c>
      <x:c r="J9" s="134" t="n">
        <x:v>14.870239319504025</x:v>
      </x:c>
      <x:c r="K9" t="n">
        <x:v>10</x:v>
      </x:c>
      <x:c r="L9" s="72" t="n">
        <x:v>0.7142857142857143</x:v>
      </x:c>
    </x:row>
  </x:sheetData>
  <x:mergeCells>
    <x:mergeCell ref="A1:K1"/>
  </x:mergeCells>
  <x:pageMargins left="0.7" right="0.7" top="0.75" bottom="0.75" header="0.3" footer="0.3"/>
  <x:drawing xmlns:r="http://schemas.openxmlformats.org/officeDocument/2006/relationships" r:id="R9680a8dd6ee5402f"/>
  <x:tableParts count="1">
    <x:tablePart xmlns:r="http://schemas.openxmlformats.org/officeDocument/2006/relationships" r:id="Rcb45a8080c4a492a"/>
  </x:tableParts>
</x:worksheet>
</file>

<file path=xl/worksheets/sheet4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</x:cols>
  <x:sheetData>
    <x:row r="1" ht="30" customHeight="1">
      <x:c r="A1" s="126" t="str">
        <x:v>Performance by Delivery Method</x:v>
      </x:c>
      <x:c r="B1" s="126"/>
      <x:c r="C1" s="126"/>
      <x:c r="D1" s="126"/>
      <x:c r="E1" s="126"/>
      <x:c r="F1" s="126"/>
      <x:c r="G1" s="126"/>
      <x:c r="H1" s="126"/>
      <x:c r="I1" s="126"/>
      <x:c r="J1" s="126"/>
      <x:c r="K1" s="126"/>
    </x:row>
    <x:row r="3">
      <x:c r="A3" s="62" t="str">
        <x:v>Delivery_Method</x:v>
      </x:c>
      <x:c r="B3" s="62" t="str">
        <x:v>Project_Count</x:v>
      </x:c>
      <x:c r="C3" s="62" t="str">
        <x:v>Total_BAC</x:v>
      </x:c>
      <x:c r="D3" s="62" t="str">
        <x:v>Weighted_CPI</x:v>
      </x:c>
      <x:c r="E3" s="62" t="str">
        <x:v>Weighted_SPI</x:v>
      </x:c>
      <x:c r="F3" s="62" t="str">
        <x:v>Forecast_Overrun_Pct</x:v>
      </x:c>
      <x:c r="G3" s="62" t="str">
        <x:v>Average_Delay_Days</x:v>
      </x:c>
      <x:c r="H3" s="62" t="str">
        <x:v>Median_Delay_Days</x:v>
      </x:c>
      <x:c r="I3" s="62" t="str">
        <x:v>Average_Approved_CO_Pct</x:v>
      </x:c>
      <x:c r="J3" s="62" t="str">
        <x:v>Average_RFI_Response_Days</x:v>
      </x:c>
      <x:c r="K3" s="62" t="str">
        <x:v>Red_Project_Count</x:v>
      </x:c>
      <x:c r="L3" s="62" t="str">
        <x:v>Red_Project_Rate</x:v>
      </x:c>
    </x:row>
    <x:row r="4">
      <x:c r="A4" t="str">
        <x:v>CMAR</x:v>
      </x:c>
      <x:c r="B4" t="n">
        <x:v>17</x:v>
      </x:c>
      <x:c r="C4" s="130" t="n">
        <x:v>1286429700</x:v>
      </x:c>
      <x:c r="D4" s="88" t="n">
        <x:v>0.9104682696990967</x:v>
      </x:c>
      <x:c r="E4" s="88" t="n">
        <x:v>1.0047815196526717</x:v>
      </x:c>
      <x:c r="F4" s="72" t="n">
        <x:v>0.09648784686292992</x:v>
      </x:c>
      <x:c r="G4" s="134" t="n">
        <x:v>22.705882352941178</x:v>
      </x:c>
      <x:c r="H4" s="134" t="n">
        <x:v>25</x:v>
      </x:c>
      <x:c r="I4" s="72" t="n">
        <x:v>0.01812042260517318</x:v>
      </x:c>
      <x:c r="J4" s="134" t="n">
        <x:v>13.646807403746486</x:v>
      </x:c>
      <x:c r="K4" t="n">
        <x:v>9</x:v>
      </x:c>
      <x:c r="L4" s="72" t="n">
        <x:v>0.5294117647058824</x:v>
      </x:c>
    </x:row>
    <x:row r="5">
      <x:c r="A5" t="str">
        <x:v>Design-Bid-Build</x:v>
      </x:c>
      <x:c r="B5" t="n">
        <x:v>28</x:v>
      </x:c>
      <x:c r="C5" s="130" t="n">
        <x:v>2381747100</x:v>
      </x:c>
      <x:c r="D5" s="88" t="n">
        <x:v>0.8763433560132603</x:v>
      </x:c>
      <x:c r="E5" s="88" t="n">
        <x:v>0.9814714252247274</x:v>
      </x:c>
      <x:c r="F5" s="72" t="n">
        <x:v>0.1401516539388242</x:v>
      </x:c>
      <x:c r="G5" s="134" t="n">
        <x:v>38</x:v>
      </x:c>
      <x:c r="H5" s="134" t="n">
        <x:v>39</x:v>
      </x:c>
      <x:c r="I5" s="72" t="n">
        <x:v>0.024098816145470766</x:v>
      </x:c>
      <x:c r="J5" s="134" t="n">
        <x:v>14.805020094161453</x:v>
      </x:c>
      <x:c r="K5" t="n">
        <x:v>19</x:v>
      </x:c>
      <x:c r="L5" s="72" t="n">
        <x:v>0.6785714285714286</x:v>
      </x:c>
    </x:row>
    <x:row r="6">
      <x:c r="A6" t="str">
        <x:v>Design-Build</x:v>
      </x:c>
      <x:c r="B6" t="n">
        <x:v>25</x:v>
      </x:c>
      <x:c r="C6" s="130" t="n">
        <x:v>1779041900</x:v>
      </x:c>
      <x:c r="D6" s="88" t="n">
        <x:v>0.8779818769008605</x:v>
      </x:c>
      <x:c r="E6" s="88" t="n">
        <x:v>0.9850596163597306</x:v>
      </x:c>
      <x:c r="F6" s="72" t="n">
        <x:v>0.13585474067061698</x:v>
      </x:c>
      <x:c r="G6" s="134" t="n">
        <x:v>34.32</x:v>
      </x:c>
      <x:c r="H6" s="134" t="n">
        <x:v>42</x:v>
      </x:c>
      <x:c r="I6" s="72" t="n">
        <x:v>0.023155844512804794</x:v>
      </x:c>
      <x:c r="J6" s="134" t="n">
        <x:v>14.383186425889212</x:v>
      </x:c>
      <x:c r="K6" t="n">
        <x:v>18</x:v>
      </x:c>
      <x:c r="L6" s="72" t="n">
        <x:v>0.72</x:v>
      </x:c>
    </x:row>
    <x:row r="7">
      <x:c r="A7" t="str">
        <x:v>Integrated Project Delivery</x:v>
      </x:c>
      <x:c r="B7" t="n">
        <x:v>5</x:v>
      </x:c>
      <x:c r="C7" s="130" t="n">
        <x:v>384217900</x:v>
      </x:c>
      <x:c r="D7" s="88" t="n">
        <x:v>0.8719595052026439</x:v>
      </x:c>
      <x:c r="E7" s="88" t="n">
        <x:v>0.9710620870957917</x:v>
      </x:c>
      <x:c r="F7" s="72" t="n">
        <x:v>0.1455722456130136</x:v>
      </x:c>
      <x:c r="G7" s="134" t="n">
        <x:v>43.6</x:v>
      </x:c>
      <x:c r="H7" s="134" t="n">
        <x:v>40</x:v>
      </x:c>
      <x:c r="I7" s="72" t="n">
        <x:v>0.022473322074751563</x:v>
      </x:c>
      <x:c r="J7" s="134" t="n">
        <x:v>14.599166666666667</x:v>
      </x:c>
      <x:c r="K7" t="n">
        <x:v>4</x:v>
      </x:c>
      <x:c r="L7" s="72" t="n">
        <x:v>0.8</x:v>
      </x:c>
    </x:row>
  </x:sheetData>
  <x:mergeCells>
    <x:mergeCell ref="A1:K1"/>
  </x:mergeCells>
  <x:pageMargins left="0.7" right="0.7" top="0.75" bottom="0.75" header="0.3" footer="0.3"/>
  <x:drawing xmlns:r="http://schemas.openxmlformats.org/officeDocument/2006/relationships" r:id="R3c6fab235d754c9a"/>
  <x:tableParts count="1">
    <x:tablePart xmlns:r="http://schemas.openxmlformats.org/officeDocument/2006/relationships" r:id="R58298b244bd84974"/>
  </x:tableParts>
</x:worksheet>
</file>

<file path=xl/worksheets/sheet5.xml><?xml version="1.0" encoding="utf-8"?>
<x:worksheet xmlns:x="http://schemas.openxmlformats.org/spreadsheetml/2006/main">
  <x:sheetFormatPr defaultRowHeight="15"/>
  <x:cols>
    <x:col min="1" max="1" width="28" hidden="0" customWidth="1"/>
    <x:col min="2" max="2" width="19" hidden="0" customWidth="1"/>
    <x:col min="3" max="3" width="19" hidden="0" customWidth="1"/>
    <x:col min="4" max="4" width="19" hidden="0" customWidth="1"/>
    <x:col min="5" max="5" width="19" hidden="0" customWidth="1"/>
    <x:col min="6" max="6" width="19" hidden="0" customWidth="1"/>
    <x:col min="7" max="7" width="19" hidden="0" customWidth="1"/>
    <x:col min="8" max="8" width="19" hidden="0" customWidth="1"/>
    <x:col min="9" max="9" width="19" hidden="0" customWidth="1"/>
    <x:col min="10" max="10" width="19" hidden="0" customWidth="1"/>
    <x:col min="11" max="11" width="19" hidden="0" customWidth="1"/>
    <x:col min="12" max="12" width="19" hidden="0" customWidth="1"/>
  </x:cols>
  <x:sheetData>
    <x:row r="1" ht="30" customHeight="1">
      <x:c r="A1" s="126" t="str">
        <x:v>Performance by Contract Type</x:v>
      </x:c>
      <x:c r="B1" s="126"/>
      <x:c r="C1" s="126"/>
      <x:c r="D1" s="126"/>
      <x:c r="E1" s="126"/>
      <x:c r="F1" s="126"/>
      <x:c r="G1" s="126"/>
      <x:c r="H1" s="126"/>
      <x:c r="I1" s="126"/>
      <x:c r="J1" s="126"/>
      <x:c r="K1" s="126"/>
    </x:row>
    <x:row r="3">
      <x:c r="A3" s="62" t="str">
        <x:v>Contract_Type</x:v>
      </x:c>
      <x:c r="B3" s="62" t="str">
        <x:v>Project_Count</x:v>
      </x:c>
      <x:c r="C3" s="62" t="str">
        <x:v>Total_BAC</x:v>
      </x:c>
      <x:c r="D3" s="62" t="str">
        <x:v>Weighted_CPI</x:v>
      </x:c>
      <x:c r="E3" s="62" t="str">
        <x:v>Weighted_SPI</x:v>
      </x:c>
      <x:c r="F3" s="62" t="str">
        <x:v>Forecast_Overrun_Pct</x:v>
      </x:c>
      <x:c r="G3" s="62" t="str">
        <x:v>Average_Delay_Days</x:v>
      </x:c>
      <x:c r="H3" s="62" t="str">
        <x:v>Median_Delay_Days</x:v>
      </x:c>
      <x:c r="I3" s="62" t="str">
        <x:v>Average_Approved_CO_Pct</x:v>
      </x:c>
      <x:c r="J3" s="62" t="str">
        <x:v>Average_RFI_Response_Days</x:v>
      </x:c>
      <x:c r="K3" s="62" t="str">
        <x:v>Red_Project_Count</x:v>
      </x:c>
      <x:c r="L3" s="62" t="str">
        <x:v>Red_Project_Rate</x:v>
      </x:c>
    </x:row>
    <x:row r="4">
      <x:c r="A4" t="str">
        <x:v>Cost Plus</x:v>
      </x:c>
      <x:c r="B4" t="n">
        <x:v>10</x:v>
      </x:c>
      <x:c r="C4" s="130" t="n">
        <x:v>741122200</x:v>
      </x:c>
      <x:c r="D4" s="88" t="n">
        <x:v>0.8806446583706576</x:v>
      </x:c>
      <x:c r="E4" s="88" t="n">
        <x:v>0.9848677590149607</x:v>
      </x:c>
      <x:c r="F4" s="72" t="n">
        <x:v>0.1355397332402042</x:v>
      </x:c>
      <x:c r="G4" s="134" t="n">
        <x:v>41.5</x:v>
      </x:c>
      <x:c r="H4" s="134" t="n">
        <x:v>39</x:v>
      </x:c>
      <x:c r="I4" s="72" t="n">
        <x:v>0.02712702080896597</x:v>
      </x:c>
      <x:c r="J4" s="134" t="n">
        <x:v>15.2437675070028</x:v>
      </x:c>
      <x:c r="K4" t="n">
        <x:v>9</x:v>
      </x:c>
      <x:c r="L4" s="72" t="n">
        <x:v>0.9</x:v>
      </x:c>
    </x:row>
    <x:row r="5">
      <x:c r="A5" t="str">
        <x:v>Guaranteed Maximum Price</x:v>
      </x:c>
      <x:c r="B5" t="n">
        <x:v>23</x:v>
      </x:c>
      <x:c r="C5" s="130" t="n">
        <x:v>1700467000</x:v>
      </x:c>
      <x:c r="D5" s="88" t="n">
        <x:v>0.9037467267543053</x:v>
      </x:c>
      <x:c r="E5" s="88" t="n">
        <x:v>0.9832617284247747</x:v>
      </x:c>
      <x:c r="F5" s="72" t="n">
        <x:v>0.10570159402158115</x:v>
      </x:c>
      <x:c r="G5" s="134" t="n">
        <x:v>24.17391304347826</x:v>
      </x:c>
      <x:c r="H5" s="134" t="n">
        <x:v>24</x:v>
      </x:c>
      <x:c r="I5" s="72" t="n">
        <x:v>0.02046743306750213</x:v>
      </x:c>
      <x:c r="J5" s="134" t="n">
        <x:v>13.259684745241348</x:v>
      </x:c>
      <x:c r="K5" t="n">
        <x:v>12</x:v>
      </x:c>
      <x:c r="L5" s="72" t="n">
        <x:v>0.5217391304347826</x:v>
      </x:c>
    </x:row>
    <x:row r="6">
      <x:c r="A6" t="str">
        <x:v>Lump Sum</x:v>
      </x:c>
      <x:c r="B6" t="n">
        <x:v>18</x:v>
      </x:c>
      <x:c r="C6" s="130" t="n">
        <x:v>1397035800</x:v>
      </x:c>
      <x:c r="D6" s="88" t="n">
        <x:v>0.8884323825238807</x:v>
      </x:c>
      <x:c r="E6" s="88" t="n">
        <x:v>1.0021574098668848</x:v>
      </x:c>
      <x:c r="F6" s="72" t="n">
        <x:v>0.12347799602274885</x:v>
      </x:c>
      <x:c r="G6" s="134" t="n">
        <x:v>33</x:v>
      </x:c>
      <x:c r="H6" s="134" t="n">
        <x:v>39.5</x:v>
      </x:c>
      <x:c r="I6" s="72" t="n">
        <x:v>0.021383216557514156</x:v>
      </x:c>
      <x:c r="J6" s="134" t="n">
        <x:v>14.585763252914955</x:v>
      </x:c>
      <x:c r="K6" t="n">
        <x:v>12</x:v>
      </x:c>
      <x:c r="L6" s="72" t="n">
        <x:v>0.6666666666666666</x:v>
      </x:c>
    </x:row>
    <x:row r="7">
      <x:c r="A7" t="str">
        <x:v>Unit Price</x:v>
      </x:c>
      <x:c r="B7" t="n">
        <x:v>20</x:v>
      </x:c>
      <x:c r="C7" s="130" t="n">
        <x:v>1714232100</x:v>
      </x:c>
      <x:c r="D7" s="88" t="n">
        <x:v>0.8723554283006282</x:v>
      </x:c>
      <x:c r="E7" s="88" t="n">
        <x:v>0.9784409806468518</x:v>
      </x:c>
      <x:c r="F7" s="72" t="n">
        <x:v>0.14736468247391843</x:v>
      </x:c>
      <x:c r="G7" s="134" t="n">
        <x:v>40.2</x:v>
      </x:c>
      <x:c r="H7" s="134" t="n">
        <x:v>41.5</x:v>
      </x:c>
      <x:c r="I7" s="72" t="n">
        <x:v>0.023124217092543482</x:v>
      </x:c>
      <x:c r="J7" s="134" t="n">
        <x:v>15.230006215288423</x:v>
      </x:c>
      <x:c r="K7" t="n">
        <x:v>14</x:v>
      </x:c>
      <x:c r="L7" s="72" t="n">
        <x:v>0.7</x:v>
      </x:c>
    </x:row>
    <x:row r="8">
      <x:c r="A8" t="str">
        <x:v>Unknown</x:v>
      </x:c>
      <x:c r="B8" t="n">
        <x:v>4</x:v>
      </x:c>
      <x:c r="C8" s="130" t="n">
        <x:v>278579500</x:v>
      </x:c>
      <x:c r="D8" s="88" t="n">
        <x:v>0.8256621508855435</x:v>
      </x:c>
      <x:c r="E8" s="88" t="n">
        <x:v>0.9991810264582255</x:v>
      </x:c>
      <x:c r="F8" s="72" t="n">
        <x:v>0.18034111580455647</x:v>
      </x:c>
      <x:c r="G8" s="134" t="n">
        <x:v>39.25</x:v>
      </x:c>
      <x:c r="H8" s="134" t="n">
        <x:v>44.5</x:v>
      </x:c>
      <x:c r="I8" s="72" t="n">
        <x:v>0.021168337756667495</x:v>
      </x:c>
      <x:c r="J8" s="134" t="n">
        <x:v>13.639373852989472</x:v>
      </x:c>
      <x:c r="K8" t="n">
        <x:v>3</x:v>
      </x:c>
      <x:c r="L8" s="72" t="n">
        <x:v>0.75</x:v>
      </x:c>
    </x:row>
  </x:sheetData>
  <x:mergeCells>
    <x:mergeCell ref="A1:K1"/>
  </x:mergeCells>
  <x:pageMargins left="0.7" right="0.7" top="0.75" bottom="0.75" header="0.3" footer="0.3"/>
  <x:tableParts count="1">
    <x:tablePart xmlns:r="http://schemas.openxmlformats.org/officeDocument/2006/relationships" r:id="Rad2d5c190f164caa"/>
  </x:tableParts>
</x:worksheet>
</file>

<file path=xl/worksheets/sheet6.xml><?xml version="1.0" encoding="utf-8"?>
<x:worksheet xmlns:x="http://schemas.openxmlformats.org/spreadsheetml/2006/main">
  <x:sheetFormatPr defaultRowHeight="15"/>
  <x:cols>
    <x:col min="1" max="1" width="42" hidden="0" customWidth="1"/>
    <x:col min="2" max="2" width="28" hidden="0" customWidth="1"/>
    <x:col min="3" max="3" width="28" hidden="0" customWidth="1"/>
    <x:col min="4" max="4" width="14" hidden="0" customWidth="1"/>
    <x:col min="5" max="5" width="14" hidden="0" customWidth="1"/>
    <x:col min="6" max="6" width="14" hidden="0" customWidth="1"/>
    <x:col min="7" max="7" width="14" hidden="0" customWidth="1"/>
    <x:col min="8" max="8" width="58" hidden="0" customWidth="1"/>
  </x:cols>
  <x:sheetData>
    <x:row r="1" ht="30" customHeight="1">
      <x:c r="A1" s="126" t="str">
        <x:v>Relationship Testing — Pearson Correlation</x:v>
      </x:c>
      <x:c r="B1" s="126"/>
      <x:c r="C1" s="126"/>
      <x:c r="D1" s="126"/>
      <x:c r="E1" s="126"/>
      <x:c r="F1" s="126"/>
      <x:c r="G1" s="126"/>
      <x:c r="H1" s="126"/>
    </x:row>
    <x:row r="3">
      <x:c r="A3" s="62" t="str">
        <x:v>Relationship</x:v>
      </x:c>
      <x:c r="B3" s="62" t="str">
        <x:v>X_Variable</x:v>
      </x:c>
      <x:c r="C3" s="62" t="str">
        <x:v>Y_Variable</x:v>
      </x:c>
      <x:c r="D3" s="62" t="str">
        <x:v>Pearson_r</x:v>
      </x:c>
      <x:c r="E3" s="62" t="str">
        <x:v>R_Squared</x:v>
      </x:c>
      <x:c r="F3" s="62" t="str">
        <x:v>Strength</x:v>
      </x:c>
      <x:c r="G3" s="62" t="str">
        <x:v>Direction</x:v>
      </x:c>
      <x:c r="H3" s="62" t="str">
        <x:v>Interpretation</x:v>
      </x:c>
    </x:row>
    <x:row r="4">
      <x:c r="A4" t="str">
        <x:v>Approved CO % vs Cost Growth %</x:v>
      </x:c>
      <x:c r="B4" t="str">
        <x:v>Approved_CO_Pct</x:v>
      </x:c>
      <x:c r="C4" t="str">
        <x:v>Cost_Growth_Pct</x:v>
      </x:c>
      <x:c r="D4" s="88" t="n">
        <x:v>0.9997725176565356</x:v>
      </x:c>
      <x:c r="E4" s="88" t="n">
        <x:v>0.9995450870612879</x:v>
      </x:c>
      <x:c r="F4" t="str">
        <x:v>Strong</x:v>
      </x:c>
      <x:c r="G4" t="str">
        <x:v>Positive</x:v>
      </x:c>
      <x:c r="H4" t="str">
        <x:v>strong positive association; does not establish causation.</x:v>
      </x:c>
    </x:row>
    <x:row r="5">
      <x:c r="A5" t="str">
        <x:v>Approved CO % vs Forecast Overrun %</x:v>
      </x:c>
      <x:c r="B5" t="str">
        <x:v>Approved_CO_Pct</x:v>
      </x:c>
      <x:c r="C5" t="str">
        <x:v>Forecast_Overrun_Pct</x:v>
      </x:c>
      <x:c r="D5" s="88" t="n">
        <x:v>0.40046751443046885</x:v>
      </x:c>
      <x:c r="E5" s="88" t="n">
        <x:v>0.16037423011411778</x:v>
      </x:c>
      <x:c r="F5" t="str">
        <x:v>Moderate</x:v>
      </x:c>
      <x:c r="G5" t="str">
        <x:v>Positive</x:v>
      </x:c>
      <x:c r="H5" t="str">
        <x:v>moderate positive association; does not establish causation.</x:v>
      </x:c>
    </x:row>
    <x:row r="6">
      <x:c r="A6" t="str">
        <x:v>Average RFI Response Days vs Schedule Delay Days</x:v>
      </x:c>
      <x:c r="B6" t="str">
        <x:v>Avg_RFI_Response_Days</x:v>
      </x:c>
      <x:c r="C6" t="str">
        <x:v>Schedule_Delay_Days</x:v>
      </x:c>
      <x:c r="D6" s="88" t="n">
        <x:v>0.5169476306660469</x:v>
      </x:c>
      <x:c r="E6" s="88" t="n">
        <x:v>0.2672348528512396</x:v>
      </x:c>
      <x:c r="F6" t="str">
        <x:v>Moderate</x:v>
      </x:c>
      <x:c r="G6" t="str">
        <x:v>Positive</x:v>
      </x:c>
      <x:c r="H6" t="str">
        <x:v>moderate positive association; does not establish causation.</x:v>
      </x:c>
    </x:row>
    <x:row r="7">
      <x:c r="A7" t="str">
        <x:v>Late RFI Rate vs Schedule Delay Days</x:v>
      </x:c>
      <x:c r="B7" t="str">
        <x:v>Late_RFI_Rate</x:v>
      </x:c>
      <x:c r="C7" t="str">
        <x:v>Schedule_Delay_Days</x:v>
      </x:c>
      <x:c r="D7" s="88" t="n">
        <x:v>0.34280744117618156</x:v>
      </x:c>
      <x:c r="E7" s="88" t="n">
        <x:v>0.11751694172576119</x:v>
      </x:c>
      <x:c r="F7" t="str">
        <x:v>Modest</x:v>
      </x:c>
      <x:c r="G7" t="str">
        <x:v>Positive</x:v>
      </x:c>
      <x:c r="H7" t="str">
        <x:v>modest positive association; does not establish causation.</x:v>
      </x:c>
    </x:row>
    <x:row r="8">
      <x:c r="A8" t="str">
        <x:v>Contingency Burn Ratio vs Forecast Overrun %</x:v>
      </x:c>
      <x:c r="B8" t="str">
        <x:v>Contingency_Burn_Ratio</x:v>
      </x:c>
      <x:c r="C8" t="str">
        <x:v>Forecast_Overrun_Pct</x:v>
      </x:c>
      <x:c r="D8" s="88" t="n">
        <x:v>0.9008350333465079</x:v>
      </x:c>
      <x:c r="E8" s="88" t="n">
        <x:v>0.811503757304404</x:v>
      </x:c>
      <x:c r="F8" t="str">
        <x:v>Strong</x:v>
      </x:c>
      <x:c r="G8" t="str">
        <x:v>Positive</x:v>
      </x:c>
      <x:c r="H8" t="str">
        <x:v>strong positive association; does not establish causation.</x:v>
      </x:c>
    </x:row>
    <x:row r="9">
      <x:c r="A9" t="str">
        <x:v>RFI Density vs Schedule Delay Days</x:v>
      </x:c>
      <x:c r="B9" t="str">
        <x:v>RFI_per_10M</x:v>
      </x:c>
      <x:c r="C9" t="str">
        <x:v>Schedule_Delay_Days</x:v>
      </x:c>
      <x:c r="D9" s="88" t="n">
        <x:v>-0.05782551681487961</x:v>
      </x:c>
      <x:c r="E9" s="88" t="n">
        <x:v>0.003343790394907924</x:v>
      </x:c>
      <x:c r="F9" t="str">
        <x:v>Weak</x:v>
      </x:c>
      <x:c r="G9" t="str">
        <x:v>Negative</x:v>
      </x:c>
      <x:c r="H9" t="str">
        <x:v>weak negative association; does not establish causation.</x:v>
      </x:c>
    </x:row>
    <x:row r="10">
      <x:c r="A10" t="str">
        <x:v>CO Density vs Forecast Overrun %</x:v>
      </x:c>
      <x:c r="B10" t="str">
        <x:v>CO_per_10M</x:v>
      </x:c>
      <x:c r="C10" t="str">
        <x:v>Forecast_Overrun_Pct</x:v>
      </x:c>
      <x:c r="D10" s="88" t="n">
        <x:v>0.15211221804444774</x:v>
      </x:c>
      <x:c r="E10" s="88" t="n">
        <x:v>0.023138126878401614</x:v>
      </x:c>
      <x:c r="F10" t="str">
        <x:v>Weak</x:v>
      </x:c>
      <x:c r="G10" t="str">
        <x:v>Positive</x:v>
      </x:c>
      <x:c r="H10" t="str">
        <x:v>weak positive association; does not establish causation.</x:v>
      </x:c>
    </x:row>
    <x:row r="13">
      <x:c r="A13" s="148" t="str">
        <x:v>Interpretation caution: Pearson correlation measures linear association, not causation. The near-perfect relationship between Approved CO % and Cost Growth % is definitional because Current Budget was constructed as Original Budget plus approved change orders. It is a data-model validation, not an independent business finding.</x:v>
      </x:c>
      <x:c r="B13" s="148"/>
      <x:c r="C13" s="148"/>
      <x:c r="D13" s="148"/>
      <x:c r="E13" s="148"/>
      <x:c r="F13" s="148"/>
      <x:c r="G13" s="148"/>
      <x:c r="H13" s="148"/>
    </x:row>
    <x:row r="14">
      <x:c r="A14" s="148"/>
      <x:c r="B14" s="148"/>
      <x:c r="C14" s="148"/>
      <x:c r="D14" s="148"/>
      <x:c r="E14" s="148"/>
      <x:c r="F14" s="148"/>
      <x:c r="G14" s="148"/>
      <x:c r="H14" s="148"/>
    </x:row>
    <x:row r="15">
      <x:c r="A15" s="148"/>
      <x:c r="B15" s="148"/>
      <x:c r="C15" s="148"/>
      <x:c r="D15" s="148"/>
      <x:c r="E15" s="148"/>
      <x:c r="F15" s="148"/>
      <x:c r="G15" s="148"/>
      <x:c r="H15" s="148"/>
    </x:row>
  </x:sheetData>
  <x:mergeCells>
    <x:mergeCell ref="A1:H1"/>
    <x:mergeCell ref="A13:H15"/>
  </x:mergeCells>
  <x:conditionalFormatting sqref="D4:D10">
    <x:cfRule type="colorScale" priority="1">
      <x:colorScale>
        <x:cfvo type="min"/>
        <x:cfvo type="percentile" val="50"/>
        <x:cfvo type="max"/>
        <x:color rgb="FFF8696B"/>
        <x:color rgb="FFFFEB84"/>
        <x:color rgb="FF63BE7B"/>
      </x:colorScale>
    </x:cfRule>
  </x:conditionalFormatting>
  <x:pageMargins left="0.7" right="0.7" top="0.75" bottom="0.75" header="0.3" footer="0.3"/>
  <x:tableParts count="1">
    <x:tablePart xmlns:r="http://schemas.openxmlformats.org/officeDocument/2006/relationships" r:id="R259daad2b1834d64"/>
  </x:tableParts>
</x:worksheet>
</file>

<file path=xl/worksheets/sheet7.xml><?xml version="1.0" encoding="utf-8"?>
<x:worksheet xmlns:x="http://schemas.openxmlformats.org/spreadsheetml/2006/main">
  <x:sheetFormatPr defaultRowHeight="15"/>
  <x:cols>
    <x:col min="1" max="1" width="15" hidden="0" customWidth="1"/>
    <x:col min="2" max="2" width="18" hidden="0" customWidth="1"/>
    <x:col min="3" max="3" width="18" hidden="0" customWidth="1"/>
    <x:col min="4" max="4" width="18" hidden="0" customWidth="1"/>
    <x:col min="5" max="5" width="18" hidden="0" customWidth="1"/>
    <x:col min="6" max="6" width="22" hidden="0" customWidth="1"/>
    <x:col min="7" max="7" width="24" hidden="0" customWidth="1"/>
    <x:col min="8" max="8" width="24" hidden="0" customWidth="1"/>
    <x:col min="9" max="9" width="14" hidden="0" customWidth="1"/>
    <x:col min="10" max="10" width="14" hidden="0" customWidth="1"/>
  </x:cols>
  <x:sheetData>
    <x:row r="1" ht="30" customHeight="1">
      <x:c r="A1" s="126" t="str">
        <x:v>Monthly Portfolio Performance Trend</x:v>
      </x:c>
      <x:c r="B1" s="126"/>
      <x:c r="C1" s="126"/>
      <x:c r="D1" s="126"/>
      <x:c r="E1" s="126"/>
      <x:c r="F1" s="126"/>
      <x:c r="G1" s="126"/>
      <x:c r="H1" s="126"/>
      <x:c r="I1" s="126"/>
    </x:row>
    <x:row r="3">
      <x:c r="A3" s="62" t="str">
        <x:v>Reporting_Date</x:v>
      </x:c>
      <x:c r="B3" s="62" t="str">
        <x:v>Reporting_Project_Count</x:v>
      </x:c>
      <x:c r="C3" s="62" t="str">
        <x:v>Total_PV</x:v>
      </x:c>
      <x:c r="D3" s="62" t="str">
        <x:v>Total_EV</x:v>
      </x:c>
      <x:c r="E3" s="62" t="str">
        <x:v>Total_AC</x:v>
      </x:c>
      <x:c r="F3" s="62" t="str">
        <x:v>Total_Contingency_Used</x:v>
      </x:c>
      <x:c r="G3" s="62" t="str">
        <x:v>Total_Approved_CO_Value</x:v>
      </x:c>
      <x:c r="H3" s="62" t="str">
        <x:v>Total_Pending_CO_Value</x:v>
      </x:c>
      <x:c r="I3" s="62" t="str">
        <x:v>Weighted_CPI</x:v>
      </x:c>
      <x:c r="J3" s="62" t="str">
        <x:v>Weighted_SPI</x:v>
      </x:c>
      <x:c r="L3" t="str">
        <x:v>Reporting Date</x:v>
      </x:c>
      <x:c r="M3" t="str">
        <x:v>Weighted CPI</x:v>
      </x:c>
      <x:c r="N3" t="str">
        <x:v>Weighted SPI</x:v>
      </x:c>
    </x:row>
    <x:row r="4">
      <x:c r="A4" s="132" t="n">
        <x:v>44592</x:v>
      </x:c>
      <x:c r="B4" t="n">
        <x:v>12</x:v>
      </x:c>
      <x:c r="C4" s="130" t="n">
        <x:v>68918300</x:v>
      </x:c>
      <x:c r="D4" s="130" t="n">
        <x:v>65318600</x:v>
      </x:c>
      <x:c r="E4" s="130" t="n">
        <x:v>69611200</x:v>
      </x:c>
      <x:c r="F4" s="130" t="n">
        <x:v>4982000</x:v>
      </x:c>
      <x:c r="G4" s="130" t="n">
        <x:v>853800</x:v>
      </x:c>
      <x:c r="H4" s="130" t="n">
        <x:v>249700</x:v>
      </x:c>
      <x:c r="I4" s="88" t="n">
        <x:v>0.9383346358057324</x:v>
      </x:c>
      <x:c r="J4" s="88" t="n">
        <x:v>0.9477685897649826</x:v>
      </x:c>
      <x:c r="L4" s="132" t="n">
        <x:v>44592</x:v>
      </x:c>
      <x:c r="M4" s="88" t="n">
        <x:v>0.9383346358057324</x:v>
      </x:c>
      <x:c r="N4" s="88" t="n">
        <x:v>0.9477685897649826</x:v>
      </x:c>
    </x:row>
    <x:row r="5">
      <x:c r="A5" s="132" t="n">
        <x:v>44620</x:v>
      </x:c>
      <x:c r="B5" t="n">
        <x:v>12</x:v>
      </x:c>
      <x:c r="C5" s="130" t="n">
        <x:v>93272900</x:v>
      </x:c>
      <x:c r="D5" s="130" t="n">
        <x:v>88288200</x:v>
      </x:c>
      <x:c r="E5" s="130" t="n">
        <x:v>95549300</x:v>
      </x:c>
      <x:c r="F5" s="130" t="n">
        <x:v>7194000</x:v>
      </x:c>
      <x:c r="G5" s="130" t="n">
        <x:v>853800</x:v>
      </x:c>
      <x:c r="H5" s="130" t="n">
        <x:v>270800</x:v>
      </x:c>
      <x:c r="I5" s="88" t="n">
        <x:v>0.9240067692803611</x:v>
      </x:c>
      <x:c r="J5" s="88" t="n">
        <x:v>0.946557896237814</x:v>
      </x:c>
      <x:c r="L5" s="132" t="n">
        <x:v>44620</x:v>
      </x:c>
      <x:c r="M5" s="88" t="n">
        <x:v>0.9240067692803611</x:v>
      </x:c>
      <x:c r="N5" s="88" t="n">
        <x:v>0.946557896237814</x:v>
      </x:c>
    </x:row>
    <x:row r="6">
      <x:c r="A6" s="132" t="n">
        <x:v>44651</x:v>
      </x:c>
      <x:c r="B6" t="n">
        <x:v>15</x:v>
      </x:c>
      <x:c r="C6" s="130" t="n">
        <x:v>123806400</x:v>
      </x:c>
      <x:c r="D6" s="130" t="n">
        <x:v>117117900</x:v>
      </x:c>
      <x:c r="E6" s="130" t="n">
        <x:v>125526900</x:v>
      </x:c>
      <x:c r="F6" s="130" t="n">
        <x:v>9965600</x:v>
      </x:c>
      <x:c r="G6" s="130" t="n">
        <x:v>1783600</x:v>
      </x:c>
      <x:c r="H6" s="130" t="n">
        <x:v>270800</x:v>
      </x:c>
      <x:c r="I6" s="88" t="n">
        <x:v>0.9330103746686965</x:v>
      </x:c>
      <x:c r="J6" s="88" t="n">
        <x:v>0.945976136936378</x:v>
      </x:c>
      <x:c r="L6" s="132" t="n">
        <x:v>44651</x:v>
      </x:c>
      <x:c r="M6" s="88" t="n">
        <x:v>0.9330103746686965</x:v>
      </x:c>
      <x:c r="N6" s="88" t="n">
        <x:v>0.945976136936378</x:v>
      </x:c>
    </x:row>
    <x:row r="7">
      <x:c r="A7" s="132" t="n">
        <x:v>44681</x:v>
      </x:c>
      <x:c r="B7" t="n">
        <x:v>16</x:v>
      </x:c>
      <x:c r="C7" s="130" t="n">
        <x:v>157794700</x:v>
      </x:c>
      <x:c r="D7" s="130" t="n">
        <x:v>149404900</x:v>
      </x:c>
      <x:c r="E7" s="130" t="n">
        <x:v>161460200</x:v>
      </x:c>
      <x:c r="F7" s="130" t="n">
        <x:v>12319600</x:v>
      </x:c>
      <x:c r="G7" s="130" t="n">
        <x:v>1969100</x:v>
      </x:c>
      <x:c r="H7" s="130" t="n">
        <x:v>319300</x:v>
      </x:c>
      <x:c r="I7" s="88" t="n">
        <x:v>0.925335779343764</x:v>
      </x:c>
      <x:c r="J7" s="88" t="n">
        <x:v>0.9468309138393115</x:v>
      </x:c>
      <x:c r="L7" s="132" t="n">
        <x:v>44681</x:v>
      </x:c>
      <x:c r="M7" s="88" t="n">
        <x:v>0.925335779343764</x:v>
      </x:c>
      <x:c r="N7" s="88" t="n">
        <x:v>0.9468309138393115</x:v>
      </x:c>
    </x:row>
    <x:row r="8">
      <x:c r="A8" s="132" t="n">
        <x:v>44712</x:v>
      </x:c>
      <x:c r="B8" t="n">
        <x:v>18</x:v>
      </x:c>
      <x:c r="C8" s="130" t="n">
        <x:v>198445200</x:v>
      </x:c>
      <x:c r="D8" s="130" t="n">
        <x:v>188124700</x:v>
      </x:c>
      <x:c r="E8" s="130" t="n">
        <x:v>203010800</x:v>
      </x:c>
      <x:c r="F8" s="130" t="n">
        <x:v>15171100</x:v>
      </x:c>
      <x:c r="G8" s="130" t="n">
        <x:v>3005100</x:v>
      </x:c>
      <x:c r="H8" s="130" t="n">
        <x:v>319300</x:v>
      </x:c>
      <x:c r="I8" s="88" t="n">
        <x:v>0.9266733592498527</x:v>
      </x:c>
      <x:c r="J8" s="88" t="n">
        <x:v>0.9479931991300369</x:v>
      </x:c>
      <x:c r="L8" s="132" t="n">
        <x:v>44712</x:v>
      </x:c>
      <x:c r="M8" s="88" t="n">
        <x:v>0.9266733592498527</x:v>
      </x:c>
      <x:c r="N8" s="88" t="n">
        <x:v>0.9479931991300369</x:v>
      </x:c>
    </x:row>
    <x:row r="9">
      <x:c r="A9" s="132" t="n">
        <x:v>44742</x:v>
      </x:c>
      <x:c r="B9" t="n">
        <x:v>20</x:v>
      </x:c>
      <x:c r="C9" s="130" t="n">
        <x:v>243360700</x:v>
      </x:c>
      <x:c r="D9" s="130" t="n">
        <x:v>230974100</x:v>
      </x:c>
      <x:c r="E9" s="130" t="n">
        <x:v>251258700</x:v>
      </x:c>
      <x:c r="F9" s="130" t="n">
        <x:v>17885500</x:v>
      </x:c>
      <x:c r="G9" s="130" t="n">
        <x:v>3443500</x:v>
      </x:c>
      <x:c r="H9" s="130" t="n">
        <x:v>471000</x:v>
      </x:c>
      <x:c r="I9" s="88" t="n">
        <x:v>0.9192680691255666</x:v>
      </x:c>
      <x:c r="J9" s="88" t="n">
        <x:v>0.9491018886779994</x:v>
      </x:c>
      <x:c r="L9" s="132" t="n">
        <x:v>44742</x:v>
      </x:c>
      <x:c r="M9" s="88" t="n">
        <x:v>0.9192680691255666</x:v>
      </x:c>
      <x:c r="N9" s="88" t="n">
        <x:v>0.9491018886779994</x:v>
      </x:c>
    </x:row>
    <x:row r="10">
      <x:c r="A10" s="132" t="n">
        <x:v>44773</x:v>
      </x:c>
      <x:c r="B10" t="n">
        <x:v>23</x:v>
      </x:c>
      <x:c r="C10" s="130" t="n">
        <x:v>295805800</x:v>
      </x:c>
      <x:c r="D10" s="130" t="n">
        <x:v>281094000</x:v>
      </x:c>
      <x:c r="E10" s="130" t="n">
        <x:v>308427800</x:v>
      </x:c>
      <x:c r="F10" s="130" t="n">
        <x:v>21168700</x:v>
      </x:c>
      <x:c r="G10" s="130" t="n">
        <x:v>4048600</x:v>
      </x:c>
      <x:c r="H10" s="130" t="n">
        <x:v>471000</x:v>
      </x:c>
      <x:c r="I10" s="88" t="n">
        <x:v>0.911376990011925</x:v>
      </x:c>
      <x:c r="J10" s="88" t="n">
        <x:v>0.9502653430054447</x:v>
      </x:c>
      <x:c r="L10" s="132" t="n">
        <x:v>44773</x:v>
      </x:c>
      <x:c r="M10" s="88" t="n">
        <x:v>0.911376990011925</x:v>
      </x:c>
      <x:c r="N10" s="88" t="n">
        <x:v>0.9502653430054447</x:v>
      </x:c>
    </x:row>
    <x:row r="11">
      <x:c r="A11" s="132" t="n">
        <x:v>44804</x:v>
      </x:c>
      <x:c r="B11" t="n">
        <x:v>26</x:v>
      </x:c>
      <x:c r="C11" s="130" t="n">
        <x:v>354482400</x:v>
      </x:c>
      <x:c r="D11" s="130" t="n">
        <x:v>338144600</x:v>
      </x:c>
      <x:c r="E11" s="130" t="n">
        <x:v>373245100</x:v>
      </x:c>
      <x:c r="F11" s="130" t="n">
        <x:v>23496900</x:v>
      </x:c>
      <x:c r="G11" s="130" t="n">
        <x:v>4825300</x:v>
      </x:c>
      <x:c r="H11" s="130" t="n">
        <x:v>2660200</x:v>
      </x:c>
      <x:c r="I11" s="88" t="n">
        <x:v>0.9059585778888993</x:v>
      </x:c>
      <x:c r="J11" s="88" t="n">
        <x:v>0.9539108288592043</x:v>
      </x:c>
      <x:c r="L11" s="132" t="n">
        <x:v>44804</x:v>
      </x:c>
      <x:c r="M11" s="88" t="n">
        <x:v>0.9059585778888993</x:v>
      </x:c>
      <x:c r="N11" s="88" t="n">
        <x:v>0.9539108288592043</x:v>
      </x:c>
    </x:row>
    <x:row r="12">
      <x:c r="A12" s="132" t="n">
        <x:v>44834</x:v>
      </x:c>
      <x:c r="B12" t="n">
        <x:v>28</x:v>
      </x:c>
      <x:c r="C12" s="130" t="n">
        <x:v>417025100</x:v>
      </x:c>
      <x:c r="D12" s="130" t="n">
        <x:v>399097300</x:v>
      </x:c>
      <x:c r="E12" s="130" t="n">
        <x:v>440202950</x:v>
      </x:c>
      <x:c r="F12" s="130" t="n">
        <x:v>26902900</x:v>
      </x:c>
      <x:c r="G12" s="130" t="n">
        <x:v>6223200</x:v>
      </x:c>
      <x:c r="H12" s="130" t="n">
        <x:v>2660200</x:v>
      </x:c>
      <x:c r="I12" s="88" t="n">
        <x:v>0.9066211391813708</x:v>
      </x:c>
      <x:c r="J12" s="88" t="n">
        <x:v>0.9570102614926536</x:v>
      </x:c>
      <x:c r="L12" s="132" t="n">
        <x:v>44834</x:v>
      </x:c>
      <x:c r="M12" s="88" t="n">
        <x:v>0.9066211391813708</x:v>
      </x:c>
      <x:c r="N12" s="88" t="n">
        <x:v>0.9570102614926536</x:v>
      </x:c>
    </x:row>
    <x:row r="13">
      <x:c r="A13" s="132" t="n">
        <x:v>44865</x:v>
      </x:c>
      <x:c r="B13" t="n">
        <x:v>32</x:v>
      </x:c>
      <x:c r="C13" s="130" t="n">
        <x:v>487775300</x:v>
      </x:c>
      <x:c r="D13" s="130" t="n">
        <x:v>468035500</x:v>
      </x:c>
      <x:c r="E13" s="130" t="n">
        <x:v>511369900</x:v>
      </x:c>
      <x:c r="F13" s="130" t="n">
        <x:v>30744000</x:v>
      </x:c>
      <x:c r="G13" s="130" t="n">
        <x:v>8943100</x:v>
      </x:c>
      <x:c r="H13" s="130" t="n">
        <x:v>2660200</x:v>
      </x:c>
      <x:c r="I13" s="88" t="n">
        <x:v>0.9152582113260871</x:v>
      </x:c>
      <x:c r="J13" s="88" t="n">
        <x:v>0.9595309561595268</x:v>
      </x:c>
      <x:c r="L13" s="132" t="n">
        <x:v>44865</x:v>
      </x:c>
      <x:c r="M13" s="88" t="n">
        <x:v>0.9152582113260871</x:v>
      </x:c>
      <x:c r="N13" s="88" t="n">
        <x:v>0.9595309561595268</x:v>
      </x:c>
    </x:row>
    <x:row r="14">
      <x:c r="A14" s="132" t="n">
        <x:v>44895</x:v>
      </x:c>
      <x:c r="B14" t="n">
        <x:v>33</x:v>
      </x:c>
      <x:c r="C14" s="130" t="n">
        <x:v>564259400</x:v>
      </x:c>
      <x:c r="D14" s="130" t="n">
        <x:v>541762100</x:v>
      </x:c>
      <x:c r="E14" s="130" t="n">
        <x:v>591784100</x:v>
      </x:c>
      <x:c r="F14" s="130" t="n">
        <x:v>34233300</x:v>
      </x:c>
      <x:c r="G14" s="130" t="n">
        <x:v>9629200</x:v>
      </x:c>
      <x:c r="H14" s="130" t="n">
        <x:v>2938200</x:v>
      </x:c>
      <x:c r="I14" s="88" t="n">
        <x:v>0.9154725515606114</x:v>
      </x:c>
      <x:c r="J14" s="88" t="n">
        <x:v>0.9601295078114782</x:v>
      </x:c>
      <x:c r="L14" s="132" t="n">
        <x:v>44895</x:v>
      </x:c>
      <x:c r="M14" s="88" t="n">
        <x:v>0.9154725515606114</x:v>
      </x:c>
      <x:c r="N14" s="88" t="n">
        <x:v>0.9601295078114782</x:v>
      </x:c>
    </x:row>
    <x:row r="15">
      <x:c r="A15" s="132" t="n">
        <x:v>44926</x:v>
      </x:c>
      <x:c r="B15" t="n">
        <x:v>33</x:v>
      </x:c>
      <x:c r="C15" s="130" t="n">
        <x:v>619782200</x:v>
      </x:c>
      <x:c r="D15" s="130" t="n">
        <x:v>594186000</x:v>
      </x:c>
      <x:c r="E15" s="130" t="n">
        <x:v>648918900</x:v>
      </x:c>
      <x:c r="F15" s="130" t="n">
        <x:v>39917100</x:v>
      </x:c>
      <x:c r="G15" s="130" t="n">
        <x:v>11178400</x:v>
      </x:c>
      <x:c r="H15" s="130" t="n">
        <x:v>3141200</x:v>
      </x:c>
      <x:c r="I15" s="88" t="n">
        <x:v>0.9156552536842432</x:v>
      </x:c>
      <x:c r="J15" s="88" t="n">
        <x:v>0.9587012986174821</x:v>
      </x:c>
      <x:c r="L15" s="132" t="n">
        <x:v>44926</x:v>
      </x:c>
      <x:c r="M15" s="88" t="n">
        <x:v>0.9156552536842432</x:v>
      </x:c>
      <x:c r="N15" s="88" t="n">
        <x:v>0.9587012986174821</x:v>
      </x:c>
    </x:row>
    <x:row r="16">
      <x:c r="A16" s="132" t="n">
        <x:v>44957</x:v>
      </x:c>
      <x:c r="B16" t="n">
        <x:v>33</x:v>
      </x:c>
      <x:c r="C16" s="130" t="n">
        <x:v>712885800</x:v>
      </x:c>
      <x:c r="D16" s="130" t="n">
        <x:v>684068600</x:v>
      </x:c>
      <x:c r="E16" s="130" t="n">
        <x:v>748496300</x:v>
      </x:c>
      <x:c r="F16" s="130" t="n">
        <x:v>43401000</x:v>
      </x:c>
      <x:c r="G16" s="130" t="n">
        <x:v>11853400</x:v>
      </x:c>
      <x:c r="H16" s="130" t="n">
        <x:v>3168100</x:v>
      </x:c>
      <x:c r="I16" s="88" t="n">
        <x:v>0.9139238230035339</x:v>
      </x:c>
      <x:c r="J16" s="88" t="n">
        <x:v>0.9595766951733363</x:v>
      </x:c>
      <x:c r="L16" s="132" t="n">
        <x:v>44957</x:v>
      </x:c>
      <x:c r="M16" s="88" t="n">
        <x:v>0.9139238230035339</x:v>
      </x:c>
      <x:c r="N16" s="88" t="n">
        <x:v>0.9595766951733363</x:v>
      </x:c>
    </x:row>
    <x:row r="17">
      <x:c r="A17" s="132" t="n">
        <x:v>44985</x:v>
      </x:c>
      <x:c r="B17" t="n">
        <x:v>36</x:v>
      </x:c>
      <x:c r="C17" s="130" t="n">
        <x:v>801689700</x:v>
      </x:c>
      <x:c r="D17" s="130" t="n">
        <x:v>770209700</x:v>
      </x:c>
      <x:c r="E17" s="130" t="n">
        <x:v>839803100</x:v>
      </x:c>
      <x:c r="F17" s="130" t="n">
        <x:v>47861700</x:v>
      </x:c>
      <x:c r="G17" s="130" t="n">
        <x:v>13276000</x:v>
      </x:c>
      <x:c r="H17" s="130" t="n">
        <x:v>3977600</x:v>
      </x:c>
      <x:c r="I17" s="88" t="n">
        <x:v>0.917131289465352</x:v>
      </x:c>
      <x:c r="J17" s="88" t="n">
        <x:v>0.9607329369455538</x:v>
      </x:c>
      <x:c r="L17" s="132" t="n">
        <x:v>44985</x:v>
      </x:c>
      <x:c r="M17" s="88" t="n">
        <x:v>0.917131289465352</x:v>
      </x:c>
      <x:c r="N17" s="88" t="n">
        <x:v>0.9607329369455538</x:v>
      </x:c>
    </x:row>
    <x:row r="18">
      <x:c r="A18" s="132" t="n">
        <x:v>45016</x:v>
      </x:c>
      <x:c r="B18" t="n">
        <x:v>37</x:v>
      </x:c>
      <x:c r="C18" s="130" t="n">
        <x:v>905438300</x:v>
      </x:c>
      <x:c r="D18" s="130" t="n">
        <x:v>869627000</x:v>
      </x:c>
      <x:c r="E18" s="130" t="n">
        <x:v>955560600</x:v>
      </x:c>
      <x:c r="F18" s="130" t="n">
        <x:v>50856900</x:v>
      </x:c>
      <x:c r="G18" s="130" t="n">
        <x:v>15965200</x:v>
      </x:c>
      <x:c r="H18" s="130" t="n">
        <x:v>4065600</x:v>
      </x:c>
      <x:c r="I18" s="88" t="n">
        <x:v>0.9100699631190319</x:v>
      </x:c>
      <x:c r="J18" s="88" t="n">
        <x:v>0.9604486578489114</x:v>
      </x:c>
      <x:c r="L18" s="132" t="n">
        <x:v>45016</x:v>
      </x:c>
      <x:c r="M18" s="88" t="n">
        <x:v>0.9100699631190319</x:v>
      </x:c>
      <x:c r="N18" s="88" t="n">
        <x:v>0.9604486578489114</x:v>
      </x:c>
    </x:row>
    <x:row r="19">
      <x:c r="A19" s="132" t="n">
        <x:v>45046</x:v>
      </x:c>
      <x:c r="B19" t="n">
        <x:v>40</x:v>
      </x:c>
      <x:c r="C19" s="130" t="n">
        <x:v>954370900</x:v>
      </x:c>
      <x:c r="D19" s="130" t="n">
        <x:v>913392400</x:v>
      </x:c>
      <x:c r="E19" s="130" t="n">
        <x:v>997491900</x:v>
      </x:c>
      <x:c r="F19" s="130" t="n">
        <x:v>53256000</x:v>
      </x:c>
      <x:c r="G19" s="130" t="n">
        <x:v>16673700</x:v>
      </x:c>
      <x:c r="H19" s="130" t="n">
        <x:v>3884000</x:v>
      </x:c>
      <x:c r="I19" s="88" t="n">
        <x:v>0.9156890396804225</x:v>
      </x:c>
      <x:c r="J19" s="88" t="n">
        <x:v>0.9570622909814204</x:v>
      </x:c>
      <x:c r="L19" s="132" t="n">
        <x:v>45046</x:v>
      </x:c>
      <x:c r="M19" s="88" t="n">
        <x:v>0.9156890396804225</x:v>
      </x:c>
      <x:c r="N19" s="88" t="n">
        <x:v>0.9570622909814204</x:v>
      </x:c>
    </x:row>
    <x:row r="20">
      <x:c r="A20" s="132" t="n">
        <x:v>45077</x:v>
      </x:c>
      <x:c r="B20" t="n">
        <x:v>42</x:v>
      </x:c>
      <x:c r="C20" s="130" t="n">
        <x:v>1070882200</x:v>
      </x:c>
      <x:c r="D20" s="130" t="n">
        <x:v>1024698400</x:v>
      </x:c>
      <x:c r="E20" s="130" t="n">
        <x:v>1114951400</x:v>
      </x:c>
      <x:c r="F20" s="130" t="n">
        <x:v>56178500</x:v>
      </x:c>
      <x:c r="G20" s="130" t="n">
        <x:v>18068800</x:v>
      </x:c>
      <x:c r="H20" s="130" t="n">
        <x:v>4528500</x:v>
      </x:c>
      <x:c r="I20" s="88" t="n">
        <x:v>0.9190520770681125</x:v>
      </x:c>
      <x:c r="J20" s="88" t="n">
        <x:v>0.9568731275951734</x:v>
      </x:c>
      <x:c r="L20" s="132" t="n">
        <x:v>45077</x:v>
      </x:c>
      <x:c r="M20" s="88" t="n">
        <x:v>0.9190520770681125</x:v>
      </x:c>
      <x:c r="N20" s="88" t="n">
        <x:v>0.9568731275951734</x:v>
      </x:c>
    </x:row>
    <x:row r="21">
      <x:c r="A21" s="132" t="n">
        <x:v>45107</x:v>
      </x:c>
      <x:c r="B21" t="n">
        <x:v>43</x:v>
      </x:c>
      <x:c r="C21" s="130" t="n">
        <x:v>1191882500</x:v>
      </x:c>
      <x:c r="D21" s="130" t="n">
        <x:v>1141037400</x:v>
      </x:c>
      <x:c r="E21" s="130" t="n">
        <x:v>1245030700</x:v>
      </x:c>
      <x:c r="F21" s="130" t="n">
        <x:v>62542300</x:v>
      </x:c>
      <x:c r="G21" s="130" t="n">
        <x:v>18778700</x:v>
      </x:c>
      <x:c r="H21" s="130" t="n">
        <x:v>4623800</x:v>
      </x:c>
      <x:c r="I21" s="88" t="n">
        <x:v>0.9164733046341749</x:v>
      </x:c>
      <x:c r="J21" s="88" t="n">
        <x:v>0.9573405096559434</x:v>
      </x:c>
      <x:c r="L21" s="132" t="n">
        <x:v>45107</x:v>
      </x:c>
      <x:c r="M21" s="88" t="n">
        <x:v>0.9164733046341749</x:v>
      </x:c>
      <x:c r="N21" s="88" t="n">
        <x:v>0.9573405096559434</x:v>
      </x:c>
    </x:row>
    <x:row r="22">
      <x:c r="A22" s="132" t="n">
        <x:v>45138</x:v>
      </x:c>
      <x:c r="B22" t="n">
        <x:v>42</x:v>
      </x:c>
      <x:c r="C22" s="130" t="n">
        <x:v>1180844300</x:v>
      </x:c>
      <x:c r="D22" s="130" t="n">
        <x:v>1125644300</x:v>
      </x:c>
      <x:c r="E22" s="130" t="n">
        <x:v>1234139800</x:v>
      </x:c>
      <x:c r="F22" s="130" t="n">
        <x:v>62236600</x:v>
      </x:c>
      <x:c r="G22" s="130" t="n">
        <x:v>22114600</x:v>
      </x:c>
      <x:c r="H22" s="130" t="n">
        <x:v>4383200</x:v>
      </x:c>
      <x:c r="I22" s="88" t="n">
        <x:v>0.9120881605147164</x:v>
      </x:c>
      <x:c r="J22" s="88" t="n">
        <x:v>0.953253786295111</x:v>
      </x:c>
      <x:c r="L22" s="132" t="n">
        <x:v>45138</x:v>
      </x:c>
      <x:c r="M22" s="88" t="n">
        <x:v>0.9120881605147164</x:v>
      </x:c>
      <x:c r="N22" s="88" t="n">
        <x:v>0.953253786295111</x:v>
      </x:c>
    </x:row>
    <x:row r="23">
      <x:c r="A23" s="132" t="n">
        <x:v>45169</x:v>
      </x:c>
      <x:c r="B23" t="n">
        <x:v>44</x:v>
      </x:c>
      <x:c r="C23" s="130" t="n">
        <x:v>1319673600</x:v>
      </x:c>
      <x:c r="D23" s="130" t="n">
        <x:v>1259958600</x:v>
      </x:c>
      <x:c r="E23" s="130" t="n">
        <x:v>1380239600</x:v>
      </x:c>
      <x:c r="F23" s="130" t="n">
        <x:v>67132100</x:v>
      </x:c>
      <x:c r="G23" s="130" t="n">
        <x:v>23275500</x:v>
      </x:c>
      <x:c r="H23" s="130" t="n">
        <x:v>4534600</x:v>
      </x:c>
      <x:c r="I23" s="88" t="n">
        <x:v>0.9128549854677406</x:v>
      </x:c>
      <x:c r="J23" s="88" t="n">
        <x:v>0.9547501745886255</x:v>
      </x:c>
      <x:c r="L23" s="132" t="n">
        <x:v>45169</x:v>
      </x:c>
      <x:c r="M23" s="88" t="n">
        <x:v>0.9128549854677406</x:v>
      </x:c>
      <x:c r="N23" s="88" t="n">
        <x:v>0.9547501745886255</x:v>
      </x:c>
    </x:row>
    <x:row r="24">
      <x:c r="A24" s="132" t="n">
        <x:v>45199</x:v>
      </x:c>
      <x:c r="B24" t="n">
        <x:v>44</x:v>
      </x:c>
      <x:c r="C24" s="130" t="n">
        <x:v>1394755100</x:v>
      </x:c>
      <x:c r="D24" s="130" t="n">
        <x:v>1331179800</x:v>
      </x:c>
      <x:c r="E24" s="130" t="n">
        <x:v>1448309500</x:v>
      </x:c>
      <x:c r="F24" s="130" t="n">
        <x:v>67063400</x:v>
      </x:c>
      <x:c r="G24" s="130" t="n">
        <x:v>23178100</x:v>
      </x:c>
      <x:c r="H24" s="130" t="n">
        <x:v>4486100</x:v>
      </x:c>
      <x:c r="I24" s="88" t="n">
        <x:v>0.919126609333157</x:v>
      </x:c>
      <x:c r="J24" s="88" t="n">
        <x:v>0.954418306124136</x:v>
      </x:c>
      <x:c r="L24" s="132" t="n">
        <x:v>45199</x:v>
      </x:c>
      <x:c r="M24" s="88" t="n">
        <x:v>0.919126609333157</x:v>
      </x:c>
      <x:c r="N24" s="88" t="n">
        <x:v>0.954418306124136</x:v>
      </x:c>
    </x:row>
    <x:row r="25">
      <x:c r="A25" s="132" t="n">
        <x:v>45230</x:v>
      </x:c>
      <x:c r="B25" t="n">
        <x:v>45</x:v>
      </x:c>
      <x:c r="C25" s="130" t="n">
        <x:v>1541353900</x:v>
      </x:c>
      <x:c r="D25" s="130" t="n">
        <x:v>1474218300</x:v>
      </x:c>
      <x:c r="E25" s="130" t="n">
        <x:v>1605255100</x:v>
      </x:c>
      <x:c r="F25" s="130" t="n">
        <x:v>72338600</x:v>
      </x:c>
      <x:c r="G25" s="130" t="n">
        <x:v>23852800</x:v>
      </x:c>
      <x:c r="H25" s="130" t="n">
        <x:v>5473700</x:v>
      </x:c>
      <x:c r="I25" s="88" t="n">
        <x:v>0.9183701082774943</x:v>
      </x:c>
      <x:c r="J25" s="88" t="n">
        <x:v>0.9564437472795833</x:v>
      </x:c>
      <x:c r="L25" s="132" t="n">
        <x:v>45230</x:v>
      </x:c>
      <x:c r="M25" s="88" t="n">
        <x:v>0.9183701082774943</x:v>
      </x:c>
      <x:c r="N25" s="88" t="n">
        <x:v>0.9564437472795833</x:v>
      </x:c>
    </x:row>
    <x:row r="26">
      <x:c r="A26" s="132" t="n">
        <x:v>45260</x:v>
      </x:c>
      <x:c r="B26" t="n">
        <x:v>45</x:v>
      </x:c>
      <x:c r="C26" s="130" t="n">
        <x:v>1675281400</x:v>
      </x:c>
      <x:c r="D26" s="130" t="n">
        <x:v>1603120500</x:v>
      </x:c>
      <x:c r="E26" s="130" t="n">
        <x:v>1740530600</x:v>
      </x:c>
      <x:c r="F26" s="130" t="n">
        <x:v>78329600</x:v>
      </x:c>
      <x:c r="G26" s="130" t="n">
        <x:v>25040800</x:v>
      </x:c>
      <x:c r="H26" s="130" t="n">
        <x:v>5473700</x:v>
      </x:c>
      <x:c r="I26" s="88" t="n">
        <x:v>0.9210527525341985</x:v>
      </x:c>
      <x:c r="J26" s="88" t="n">
        <x:v>0.9569261020864913</x:v>
      </x:c>
      <x:c r="L26" s="132" t="n">
        <x:v>45260</x:v>
      </x:c>
      <x:c r="M26" s="88" t="n">
        <x:v>0.9210527525341985</x:v>
      </x:c>
      <x:c r="N26" s="88" t="n">
        <x:v>0.9569261020864913</x:v>
      </x:c>
    </x:row>
    <x:row r="27">
      <x:c r="A27" s="132" t="n">
        <x:v>45291</x:v>
      </x:c>
      <x:c r="B27" t="n">
        <x:v>49</x:v>
      </x:c>
      <x:c r="C27" s="130" t="n">
        <x:v>1821560600</x:v>
      </x:c>
      <x:c r="D27" s="130" t="n">
        <x:v>1745583400</x:v>
      </x:c>
      <x:c r="E27" s="130" t="n">
        <x:v>1910601100</x:v>
      </x:c>
      <x:c r="F27" s="130" t="n">
        <x:v>88392300</x:v>
      </x:c>
      <x:c r="G27" s="130" t="n">
        <x:v>28436000</x:v>
      </x:c>
      <x:c r="H27" s="130" t="n">
        <x:v>5749000</x:v>
      </x:c>
      <x:c r="I27" s="88" t="n">
        <x:v>0.9136304799573286</x:v>
      </x:c>
      <x:c r="J27" s="88" t="n">
        <x:v>0.9582900508498042</x:v>
      </x:c>
      <x:c r="L27" s="132" t="n">
        <x:v>45291</x:v>
      </x:c>
      <x:c r="M27" s="88" t="n">
        <x:v>0.9136304799573286</x:v>
      </x:c>
      <x:c r="N27" s="88" t="n">
        <x:v>0.9582900508498042</x:v>
      </x:c>
    </x:row>
    <x:row r="28">
      <x:c r="A28" s="132" t="n">
        <x:v>45322</x:v>
      </x:c>
      <x:c r="B28" t="n">
        <x:v>51</x:v>
      </x:c>
      <x:c r="C28" s="130" t="n">
        <x:v>1967986000</x:v>
      </x:c>
      <x:c r="D28" s="130" t="n">
        <x:v>1887773400</x:v>
      </x:c>
      <x:c r="E28" s="130" t="n">
        <x:v>2069794000</x:v>
      </x:c>
      <x:c r="F28" s="130" t="n">
        <x:v>92895900</x:v>
      </x:c>
      <x:c r="G28" s="130" t="n">
        <x:v>29364700</x:v>
      </x:c>
      <x:c r="H28" s="130" t="n">
        <x:v>5904400</x:v>
      </x:c>
      <x:c r="I28" s="88" t="n">
        <x:v>0.9120585913380752</x:v>
      </x:c>
      <x:c r="J28" s="88" t="n">
        <x:v>0.9592412750903716</x:v>
      </x:c>
      <x:c r="L28" s="132" t="n">
        <x:v>45322</x:v>
      </x:c>
      <x:c r="M28" s="88" t="n">
        <x:v>0.9120585913380752</x:v>
      </x:c>
      <x:c r="N28" s="88" t="n">
        <x:v>0.9592412750903716</x:v>
      </x:c>
    </x:row>
    <x:row r="29">
      <x:c r="A29" s="132" t="n">
        <x:v>45351</x:v>
      </x:c>
      <x:c r="B29" t="n">
        <x:v>48</x:v>
      </x:c>
      <x:c r="C29" s="130" t="n">
        <x:v>1848118600</x:v>
      </x:c>
      <x:c r="D29" s="130" t="n">
        <x:v>1766746400</x:v>
      </x:c>
      <x:c r="E29" s="130" t="n">
        <x:v>1947213200</x:v>
      </x:c>
      <x:c r="F29" s="130" t="n">
        <x:v>88993600</x:v>
      </x:c>
      <x:c r="G29" s="130" t="n">
        <x:v>27829700</x:v>
      </x:c>
      <x:c r="H29" s="130" t="n">
        <x:v>7337200</x:v>
      </x:c>
      <x:c r="I29" s="88" t="n">
        <x:v>0.9073204721496342</x:v>
      </x:c>
      <x:c r="J29" s="88" t="n">
        <x:v>0.9559702499612308</x:v>
      </x:c>
      <x:c r="L29" s="132" t="n">
        <x:v>45351</x:v>
      </x:c>
      <x:c r="M29" s="88" t="n">
        <x:v>0.9073204721496342</x:v>
      </x:c>
      <x:c r="N29" s="88" t="n">
        <x:v>0.9559702499612308</x:v>
      </x:c>
    </x:row>
    <x:row r="30">
      <x:c r="A30" s="132" t="n">
        <x:v>45382</x:v>
      </x:c>
      <x:c r="B30" t="n">
        <x:v>50</x:v>
      </x:c>
      <x:c r="C30" s="130" t="n">
        <x:v>1996797200</x:v>
      </x:c>
      <x:c r="D30" s="130" t="n">
        <x:v>1915498900</x:v>
      </x:c>
      <x:c r="E30" s="130" t="n">
        <x:v>2127650600</x:v>
      </x:c>
      <x:c r="F30" s="130" t="n">
        <x:v>97676700</x:v>
      </x:c>
      <x:c r="G30" s="130" t="n">
        <x:v>31101700</x:v>
      </x:c>
      <x:c r="H30" s="130" t="n">
        <x:v>7558300</x:v>
      </x:c>
      <x:c r="I30" s="88" t="n">
        <x:v>0.9002882804159668</x:v>
      </x:c>
      <x:c r="J30" s="88" t="n">
        <x:v>0.959285650039974</x:v>
      </x:c>
      <x:c r="L30" s="132" t="n">
        <x:v>45382</x:v>
      </x:c>
      <x:c r="M30" s="88" t="n">
        <x:v>0.9002882804159668</x:v>
      </x:c>
      <x:c r="N30" s="88" t="n">
        <x:v>0.959285650039974</x:v>
      </x:c>
    </x:row>
    <x:row r="31">
      <x:c r="A31" s="132" t="n">
        <x:v>45412</x:v>
      </x:c>
      <x:c r="B31" t="n">
        <x:v>50</x:v>
      </x:c>
      <x:c r="C31" s="130" t="n">
        <x:v>2074962500</x:v>
      </x:c>
      <x:c r="D31" s="130" t="n">
        <x:v>1994155600</x:v>
      </x:c>
      <x:c r="E31" s="130" t="n">
        <x:v>2218839800</x:v>
      </x:c>
      <x:c r="F31" s="130" t="n">
        <x:v>102589300</x:v>
      </x:c>
      <x:c r="G31" s="130" t="n">
        <x:v>38600700</x:v>
      </x:c>
      <x:c r="H31" s="130" t="n">
        <x:v>9111400</x:v>
      </x:c>
      <x:c r="I31" s="88" t="n">
        <x:v>0.8987379800921184</x:v>
      </x:c>
      <x:c r="J31" s="88" t="n">
        <x:v>0.9610562118592505</x:v>
      </x:c>
      <x:c r="L31" s="132" t="n">
        <x:v>45412</x:v>
      </x:c>
      <x:c r="M31" s="88" t="n">
        <x:v>0.8987379800921184</x:v>
      </x:c>
      <x:c r="N31" s="88" t="n">
        <x:v>0.9610562118592505</x:v>
      </x:c>
    </x:row>
    <x:row r="32">
      <x:c r="A32" s="132" t="n">
        <x:v>45443</x:v>
      </x:c>
      <x:c r="B32" t="n">
        <x:v>47</x:v>
      </x:c>
      <x:c r="C32" s="130" t="n">
        <x:v>2011425600</x:v>
      </x:c>
      <x:c r="D32" s="130" t="n">
        <x:v>1931863200</x:v>
      </x:c>
      <x:c r="E32" s="130" t="n">
        <x:v>2170420500</x:v>
      </x:c>
      <x:c r="F32" s="130" t="n">
        <x:v>101830200</x:v>
      </x:c>
      <x:c r="G32" s="130" t="n">
        <x:v>37404900</x:v>
      </x:c>
      <x:c r="H32" s="130" t="n">
        <x:v>11269900</x:v>
      </x:c>
      <x:c r="I32" s="88" t="n">
        <x:v>0.8900870591666453</x:v>
      </x:c>
      <x:c r="J32" s="88" t="n">
        <x:v>0.9604447711115937</x:v>
      </x:c>
      <x:c r="L32" s="132" t="n">
        <x:v>45443</x:v>
      </x:c>
      <x:c r="M32" s="88" t="n">
        <x:v>0.8900870591666453</x:v>
      </x:c>
      <x:c r="N32" s="88" t="n">
        <x:v>0.9604447711115937</x:v>
      </x:c>
    </x:row>
    <x:row r="33">
      <x:c r="A33" s="132" t="n">
        <x:v>45473</x:v>
      </x:c>
      <x:c r="B33" t="n">
        <x:v>46</x:v>
      </x:c>
      <x:c r="C33" s="130" t="n">
        <x:v>2082149800</x:v>
      </x:c>
      <x:c r="D33" s="130" t="n">
        <x:v>2002440700</x:v>
      </x:c>
      <x:c r="E33" s="130" t="n">
        <x:v>2240674700</x:v>
      </x:c>
      <x:c r="F33" s="130" t="n">
        <x:v>104520700</x:v>
      </x:c>
      <x:c r="G33" s="130" t="n">
        <x:v>37103300</x:v>
      </x:c>
      <x:c r="H33" s="130" t="n">
        <x:v>10992100</x:v>
      </x:c>
      <x:c r="I33" s="88" t="n">
        <x:v>0.8936775606026167</x:v>
      </x:c>
      <x:c r="J33" s="88" t="n">
        <x:v>0.961717884083076</x:v>
      </x:c>
      <x:c r="L33" s="132" t="n">
        <x:v>45473</x:v>
      </x:c>
      <x:c r="M33" s="88" t="n">
        <x:v>0.8936775606026167</x:v>
      </x:c>
      <x:c r="N33" s="88" t="n">
        <x:v>0.961717884083076</x:v>
      </x:c>
    </x:row>
    <x:row r="34">
      <x:c r="A34" s="132" t="n">
        <x:v>45504</x:v>
      </x:c>
      <x:c r="B34" t="n">
        <x:v>47</x:v>
      </x:c>
      <x:c r="C34" s="130" t="n">
        <x:v>2227592400</x:v>
      </x:c>
      <x:c r="D34" s="130" t="n">
        <x:v>2146834300</x:v>
      </x:c>
      <x:c r="E34" s="130" t="n">
        <x:v>2395782200</x:v>
      </x:c>
      <x:c r="F34" s="130" t="n">
        <x:v>110992500</x:v>
      </x:c>
      <x:c r="G34" s="130" t="n">
        <x:v>38550200</x:v>
      </x:c>
      <x:c r="H34" s="130" t="n">
        <x:v>10749800</x:v>
      </x:c>
      <x:c r="I34" s="88" t="n">
        <x:v>0.8960890935745328</x:v>
      </x:c>
      <x:c r="J34" s="88" t="n">
        <x:v>0.9637464645686526</x:v>
      </x:c>
      <x:c r="L34" s="132" t="n">
        <x:v>45504</x:v>
      </x:c>
      <x:c r="M34" s="88" t="n">
        <x:v>0.8960890935745328</x:v>
      </x:c>
      <x:c r="N34" s="88" t="n">
        <x:v>0.9637464645686526</x:v>
      </x:c>
    </x:row>
    <x:row r="35">
      <x:c r="A35" s="132" t="n">
        <x:v>45535</x:v>
      </x:c>
      <x:c r="B35" t="n">
        <x:v>45</x:v>
      </x:c>
      <x:c r="C35" s="130" t="n">
        <x:v>2046919800</x:v>
      </x:c>
      <x:c r="D35" s="130" t="n">
        <x:v>1966740700</x:v>
      </x:c>
      <x:c r="E35" s="130" t="n">
        <x:v>2189156050</x:v>
      </x:c>
      <x:c r="F35" s="130" t="n">
        <x:v>104323300</x:v>
      </x:c>
      <x:c r="G35" s="130" t="n">
        <x:v>33369800</x:v>
      </x:c>
      <x:c r="H35" s="130" t="n">
        <x:v>8383500</x:v>
      </x:c>
      <x:c r="I35" s="88" t="n">
        <x:v>0.8984013268492211</x:v>
      </x:c>
      <x:c r="J35" s="88" t="n">
        <x:v>0.9608293886257782</x:v>
      </x:c>
      <x:c r="L35" s="132" t="n">
        <x:v>45535</x:v>
      </x:c>
      <x:c r="M35" s="88" t="n">
        <x:v>0.8984013268492211</x:v>
      </x:c>
      <x:c r="N35" s="88" t="n">
        <x:v>0.9608293886257782</x:v>
      </x:c>
    </x:row>
    <x:row r="36">
      <x:c r="A36" s="132" t="n">
        <x:v>45565</x:v>
      </x:c>
      <x:c r="B36" t="n">
        <x:v>46</x:v>
      </x:c>
      <x:c r="C36" s="130" t="n">
        <x:v>2129417400</x:v>
      </x:c>
      <x:c r="D36" s="130" t="n">
        <x:v>2050089000</x:v>
      </x:c>
      <x:c r="E36" s="130" t="n">
        <x:v>2283304300</x:v>
      </x:c>
      <x:c r="F36" s="130" t="n">
        <x:v>112168500</x:v>
      </x:c>
      <x:c r="G36" s="130" t="n">
        <x:v>37646500</x:v>
      </x:c>
      <x:c r="H36" s="130" t="n">
        <x:v>9459600</x:v>
      </x:c>
      <x:c r="I36" s="88" t="n">
        <x:v>0.8978606136729126</x:v>
      </x:c>
      <x:c r="J36" s="88" t="n">
        <x:v>0.9627464300798895</x:v>
      </x:c>
      <x:c r="L36" s="132" t="n">
        <x:v>45565</x:v>
      </x:c>
      <x:c r="M36" s="88" t="n">
        <x:v>0.8978606136729126</x:v>
      </x:c>
      <x:c r="N36" s="88" t="n">
        <x:v>0.9627464300798895</x:v>
      </x:c>
    </x:row>
    <x:row r="37">
      <x:c r="A37" s="132" t="n">
        <x:v>45596</x:v>
      </x:c>
      <x:c r="B37" t="n">
        <x:v>47</x:v>
      </x:c>
      <x:c r="C37" s="130" t="n">
        <x:v>2207573400</x:v>
      </x:c>
      <x:c r="D37" s="130" t="n">
        <x:v>2127232900</x:v>
      </x:c>
      <x:c r="E37" s="130" t="n">
        <x:v>2359414000</x:v>
      </x:c>
      <x:c r="F37" s="130" t="n">
        <x:v>116480400</x:v>
      </x:c>
      <x:c r="G37" s="130" t="n">
        <x:v>37866400</x:v>
      </x:c>
      <x:c r="H37" s="130" t="n">
        <x:v>8981100</x:v>
      </x:c>
      <x:c r="I37" s="88" t="n">
        <x:v>0.9015937431921656</x:v>
      </x:c>
      <x:c r="J37" s="88" t="n">
        <x:v>0.9636068725959464</x:v>
      </x:c>
      <x:c r="L37" s="132" t="n">
        <x:v>45596</x:v>
      </x:c>
      <x:c r="M37" s="88" t="n">
        <x:v>0.9015937431921656</x:v>
      </x:c>
      <x:c r="N37" s="88" t="n">
        <x:v>0.9636068725959464</x:v>
      </x:c>
    </x:row>
    <x:row r="38">
      <x:c r="A38" s="132" t="n">
        <x:v>45626</x:v>
      </x:c>
      <x:c r="B38" t="n">
        <x:v>46</x:v>
      </x:c>
      <x:c r="C38" s="130" t="n">
        <x:v>2318142100</x:v>
      </x:c>
      <x:c r="D38" s="130" t="n">
        <x:v>2236423900</x:v>
      </x:c>
      <x:c r="E38" s="130" t="n">
        <x:v>2503308300</x:v>
      </x:c>
      <x:c r="F38" s="130" t="n">
        <x:v>124218000</x:v>
      </x:c>
      <x:c r="G38" s="130" t="n">
        <x:v>43092100</x:v>
      </x:c>
      <x:c r="H38" s="130" t="n">
        <x:v>9909200</x:v>
      </x:c>
      <x:c r="I38" s="88" t="n">
        <x:v>0.8933873226881404</x:v>
      </x:c>
      <x:c r="J38" s="88" t="n">
        <x:v>0.964748407787426</x:v>
      </x:c>
      <x:c r="L38" s="132" t="n">
        <x:v>45626</x:v>
      </x:c>
      <x:c r="M38" s="88" t="n">
        <x:v>0.8933873226881404</x:v>
      </x:c>
      <x:c r="N38" s="88" t="n">
        <x:v>0.964748407787426</x:v>
      </x:c>
    </x:row>
    <x:row r="39">
      <x:c r="A39" s="132" t="n">
        <x:v>45657</x:v>
      </x:c>
      <x:c r="B39" t="n">
        <x:v>43</x:v>
      </x:c>
      <x:c r="C39" s="130" t="n">
        <x:v>2224958400</x:v>
      </x:c>
      <x:c r="D39" s="130" t="n">
        <x:v>2142835400</x:v>
      </x:c>
      <x:c r="E39" s="130" t="n">
        <x:v>2380188200</x:v>
      </x:c>
      <x:c r="F39" s="130" t="n">
        <x:v>120484800</x:v>
      </x:c>
      <x:c r="G39" s="130" t="n">
        <x:v>45839900</x:v>
      </x:c>
      <x:c r="H39" s="130" t="n">
        <x:v>9469900</x:v>
      </x:c>
      <x:c r="I39" s="88" t="n">
        <x:v>0.9002798182093332</x:v>
      </x:c>
      <x:c r="J39" s="88" t="n">
        <x:v>0.9630900964260725</x:v>
      </x:c>
      <x:c r="L39" s="132" t="n">
        <x:v>45657</x:v>
      </x:c>
      <x:c r="M39" s="88" t="n">
        <x:v>0.9002798182093332</x:v>
      </x:c>
      <x:c r="N39" s="88" t="n">
        <x:v>0.9630900964260725</x:v>
      </x:c>
    </x:row>
    <x:row r="40">
      <x:c r="A40" s="132" t="n">
        <x:v>45688</x:v>
      </x:c>
      <x:c r="B40" t="n">
        <x:v>43</x:v>
      </x:c>
      <x:c r="C40" s="130" t="n">
        <x:v>2393277000</x:v>
      </x:c>
      <x:c r="D40" s="130" t="n">
        <x:v>2312039500</x:v>
      </x:c>
      <x:c r="E40" s="130" t="n">
        <x:v>2578264000</x:v>
      </x:c>
      <x:c r="F40" s="130" t="n">
        <x:v>127154900</x:v>
      </x:c>
      <x:c r="G40" s="130" t="n">
        <x:v>49011900</x:v>
      </x:c>
      <x:c r="H40" s="130" t="n">
        <x:v>9469900</x:v>
      </x:c>
      <x:c r="I40" s="88" t="n">
        <x:v>0.8967427307676793</x:v>
      </x:c>
      <x:c r="J40" s="88" t="n">
        <x:v>0.9660559559131684</x:v>
      </x:c>
      <x:c r="L40" s="132" t="n">
        <x:v>45688</x:v>
      </x:c>
      <x:c r="M40" s="88" t="n">
        <x:v>0.8967427307676793</x:v>
      </x:c>
      <x:c r="N40" s="88" t="n">
        <x:v>0.9660559559131684</x:v>
      </x:c>
    </x:row>
    <x:row r="41">
      <x:c r="A41" s="132" t="n">
        <x:v>45716</x:v>
      </x:c>
      <x:c r="B41" t="n">
        <x:v>42</x:v>
      </x:c>
      <x:c r="C41" s="130" t="n">
        <x:v>2459201700</x:v>
      </x:c>
      <x:c r="D41" s="130" t="n">
        <x:v>2377584700</x:v>
      </x:c>
      <x:c r="E41" s="130" t="n">
        <x:v>2639042300</x:v>
      </x:c>
      <x:c r="F41" s="130" t="n">
        <x:v>130480700</x:v>
      </x:c>
      <x:c r="G41" s="130" t="n">
        <x:v>51070900</x:v>
      </x:c>
      <x:c r="H41" s="130" t="n">
        <x:v>9802200</x:v>
      </x:c>
      <x:c r="I41" s="88" t="n">
        <x:v>0.9009270901038607</x:v>
      </x:c>
      <x:c r="J41" s="88" t="n">
        <x:v>0.9668115876790423</x:v>
      </x:c>
      <x:c r="L41" s="132" t="n">
        <x:v>45716</x:v>
      </x:c>
      <x:c r="M41" s="88" t="n">
        <x:v>0.9009270901038607</x:v>
      </x:c>
      <x:c r="N41" s="88" t="n">
        <x:v>0.9668115876790423</x:v>
      </x:c>
    </x:row>
    <x:row r="42">
      <x:c r="A42" s="132" t="n">
        <x:v>45747</x:v>
      </x:c>
      <x:c r="B42" t="n">
        <x:v>42</x:v>
      </x:c>
      <x:c r="C42" s="130" t="n">
        <x:v>2616903100</x:v>
      </x:c>
      <x:c r="D42" s="130" t="n">
        <x:v>2532632000</x:v>
      </x:c>
      <x:c r="E42" s="130" t="n">
        <x:v>2826432100</x:v>
      </x:c>
      <x:c r="F42" s="130" t="n">
        <x:v>139454400</x:v>
      </x:c>
      <x:c r="G42" s="130" t="n">
        <x:v>54746400</x:v>
      </x:c>
      <x:c r="H42" s="130" t="n">
        <x:v>10828500</x:v>
      </x:c>
      <x:c r="I42" s="88" t="n">
        <x:v>0.8960526594642058</x:v>
      </x:c>
      <x:c r="J42" s="88" t="n">
        <x:v>0.9677973937972713</x:v>
      </x:c>
      <x:c r="L42" s="132" t="n">
        <x:v>45747</x:v>
      </x:c>
      <x:c r="M42" s="88" t="n">
        <x:v>0.8960526594642058</x:v>
      </x:c>
      <x:c r="N42" s="88" t="n">
        <x:v>0.9677973937972713</x:v>
      </x:c>
    </x:row>
    <x:row r="43">
      <x:c r="A43" s="132" t="n">
        <x:v>45777</x:v>
      </x:c>
      <x:c r="B43" t="n">
        <x:v>41</x:v>
      </x:c>
      <x:c r="C43" s="130" t="n">
        <x:v>2643380900</x:v>
      </x:c>
      <x:c r="D43" s="130" t="n">
        <x:v>2553920100</x:v>
      </x:c>
      <x:c r="E43" s="130" t="n">
        <x:v>2854496600</x:v>
      </x:c>
      <x:c r="F43" s="130" t="n">
        <x:v>141682900</x:v>
      </x:c>
      <x:c r="G43" s="130" t="n">
        <x:v>56002400</x:v>
      </x:c>
      <x:c r="H43" s="130" t="n">
        <x:v>12823200</x:v>
      </x:c>
      <x:c r="I43" s="88" t="n">
        <x:v>0.8947006978393318</x:v>
      </x:c>
      <x:c r="J43" s="88" t="n">
        <x:v>0.9661566745829177</x:v>
      </x:c>
      <x:c r="L43" s="132" t="n">
        <x:v>45777</x:v>
      </x:c>
      <x:c r="M43" s="88" t="n">
        <x:v>0.8947006978393318</x:v>
      </x:c>
      <x:c r="N43" s="88" t="n">
        <x:v>0.9661566745829177</x:v>
      </x:c>
    </x:row>
    <x:row r="44">
      <x:c r="A44" s="132" t="n">
        <x:v>45808</x:v>
      </x:c>
      <x:c r="B44" t="n">
        <x:v>37</x:v>
      </x:c>
      <x:c r="C44" s="130" t="n">
        <x:v>2502671700</x:v>
      </x:c>
      <x:c r="D44" s="130" t="n">
        <x:v>2403722300</x:v>
      </x:c>
      <x:c r="E44" s="130" t="n">
        <x:v>2704427800</x:v>
      </x:c>
      <x:c r="F44" s="130" t="n">
        <x:v>138387900</x:v>
      </x:c>
      <x:c r="G44" s="130" t="n">
        <x:v>59349400</x:v>
      </x:c>
      <x:c r="H44" s="130" t="n">
        <x:v>12364400</x:v>
      </x:c>
      <x:c r="I44" s="88" t="n">
        <x:v>0.8888099360611512</x:v>
      </x:c>
      <x:c r="J44" s="88" t="n">
        <x:v>0.9604624929430416</x:v>
      </x:c>
      <x:c r="L44" s="132" t="n">
        <x:v>45808</x:v>
      </x:c>
      <x:c r="M44" s="88" t="n">
        <x:v>0.8888099360611512</x:v>
      </x:c>
      <x:c r="N44" s="88" t="n">
        <x:v>0.9604624929430416</x:v>
      </x:c>
    </x:row>
    <x:row r="45">
      <x:c r="A45" s="132" t="n">
        <x:v>45838</x:v>
      </x:c>
      <x:c r="B45" t="n">
        <x:v>35</x:v>
      </x:c>
      <x:c r="C45" s="130" t="n">
        <x:v>2595297200</x:v>
      </x:c>
      <x:c r="D45" s="130" t="n">
        <x:v>2491899900</x:v>
      </x:c>
      <x:c r="E45" s="130" t="n">
        <x:v>2803873000</x:v>
      </x:c>
      <x:c r="F45" s="130" t="n">
        <x:v>141101100</x:v>
      </x:c>
      <x:c r="G45" s="130" t="n">
        <x:v>61280800</x:v>
      </x:c>
      <x:c r="H45" s="130" t="n">
        <x:v>12890600</x:v>
      </x:c>
      <x:c r="I45" s="88" t="n">
        <x:v>0.8887349391359737</x:v>
      </x:c>
      <x:c r="J45" s="88" t="n">
        <x:v>0.960159745866485</x:v>
      </x:c>
      <x:c r="L45" s="132" t="n">
        <x:v>45838</x:v>
      </x:c>
      <x:c r="M45" s="88" t="n">
        <x:v>0.8887349391359737</x:v>
      </x:c>
      <x:c r="N45" s="88" t="n">
        <x:v>0.960159745866485</x:v>
      </x:c>
    </x:row>
    <x:row r="46">
      <x:c r="A46" s="132" t="n">
        <x:v>45869</x:v>
      </x:c>
      <x:c r="B46" t="n">
        <x:v>33</x:v>
      </x:c>
      <x:c r="C46" s="130" t="n">
        <x:v>2522503100</x:v>
      </x:c>
      <x:c r="D46" s="130" t="n">
        <x:v>2417740600</x:v>
      </x:c>
      <x:c r="E46" s="130" t="n">
        <x:v>2736985000</x:v>
      </x:c>
      <x:c r="F46" s="130" t="n">
        <x:v>141234200</x:v>
      </x:c>
      <x:c r="G46" s="130" t="n">
        <x:v>66260800</x:v>
      </x:c>
      <x:c r="H46" s="130" t="n">
        <x:v>13286300</x:v>
      </x:c>
      <x:c r="I46" s="88" t="n">
        <x:v>0.8833590976932647</x:v>
      </x:c>
      <x:c r="J46" s="88" t="n">
        <x:v>0.9584688320105533</x:v>
      </x:c>
      <x:c r="L46" s="132" t="n">
        <x:v>45869</x:v>
      </x:c>
      <x:c r="M46" s="88" t="n">
        <x:v>0.8833590976932647</x:v>
      </x:c>
      <x:c r="N46" s="88" t="n">
        <x:v>0.9584688320105533</x:v>
      </x:c>
    </x:row>
    <x:row r="47">
      <x:c r="A47" s="132" t="n">
        <x:v>45900</x:v>
      </x:c>
      <x:c r="B47" t="n">
        <x:v>31</x:v>
      </x:c>
      <x:c r="C47" s="130" t="n">
        <x:v>2264039800</x:v>
      </x:c>
      <x:c r="D47" s="130" t="n">
        <x:v>2161799800</x:v>
      </x:c>
      <x:c r="E47" s="130" t="n">
        <x:v>2441593800</x:v>
      </x:c>
      <x:c r="F47" s="130" t="n">
        <x:v>121415600</x:v>
      </x:c>
      <x:c r="G47" s="130" t="n">
        <x:v>60920100</x:v>
      </x:c>
      <x:c r="H47" s="130" t="n">
        <x:v>15172000</x:v>
      </x:c>
      <x:c r="I47" s="88" t="n">
        <x:v>0.8854051808290142</x:v>
      </x:c>
      <x:c r="J47" s="88" t="n">
        <x:v>0.9548417832584039</x:v>
      </x:c>
      <x:c r="L47" s="132" t="n">
        <x:v>45900</x:v>
      </x:c>
      <x:c r="M47" s="88" t="n">
        <x:v>0.8854051808290142</x:v>
      </x:c>
      <x:c r="N47" s="88" t="n">
        <x:v>0.9548417832584039</x:v>
      </x:c>
    </x:row>
    <x:row r="48">
      <x:c r="A48" s="132" t="n">
        <x:v>45930</x:v>
      </x:c>
      <x:c r="B48" t="n">
        <x:v>29</x:v>
      </x:c>
      <x:c r="C48" s="130" t="n">
        <x:v>1974164900</x:v>
      </x:c>
      <x:c r="D48" s="130" t="n">
        <x:v>1878423300</x:v>
      </x:c>
      <x:c r="E48" s="130" t="n">
        <x:v>2139704350</x:v>
      </x:c>
      <x:c r="F48" s="130" t="n">
        <x:v>104140000</x:v>
      </x:c>
      <x:c r="G48" s="130" t="n">
        <x:v>53007100</x:v>
      </x:c>
      <x:c r="H48" s="130" t="n">
        <x:v>15252400</x:v>
      </x:c>
      <x:c r="I48" s="88" t="n">
        <x:v>0.8778891812787126</x:v>
      </x:c>
      <x:c r="J48" s="88" t="n">
        <x:v>0.9515027341434346</x:v>
      </x:c>
      <x:c r="L48" s="132" t="n">
        <x:v>45930</x:v>
      </x:c>
      <x:c r="M48" s="88" t="n">
        <x:v>0.8778891812787126</x:v>
      </x:c>
      <x:c r="N48" s="88" t="n">
        <x:v>0.9515027341434346</x:v>
      </x:c>
    </x:row>
    <x:row r="49">
      <x:c r="A49" s="132" t="n">
        <x:v>45961</x:v>
      </x:c>
      <x:c r="B49" t="n">
        <x:v>26</x:v>
      </x:c>
      <x:c r="C49" s="130" t="n">
        <x:v>1937441000</x:v>
      </x:c>
      <x:c r="D49" s="130" t="n">
        <x:v>1849505100</x:v>
      </x:c>
      <x:c r="E49" s="130" t="n">
        <x:v>2124101300</x:v>
      </x:c>
      <x:c r="F49" s="130" t="n">
        <x:v>103203900</x:v>
      </x:c>
      <x:c r="G49" s="130" t="n">
        <x:v>54932600</x:v>
      </x:c>
      <x:c r="H49" s="130" t="n">
        <x:v>14713500</x:v>
      </x:c>
      <x:c r="I49" s="88" t="n">
        <x:v>0.8707235855465085</x:v>
      </x:c>
      <x:c r="J49" s="88" t="n">
        <x:v>0.9546123469050154</x:v>
      </x:c>
      <x:c r="L49" s="132" t="n">
        <x:v>45961</x:v>
      </x:c>
      <x:c r="M49" s="88" t="n">
        <x:v>0.8707235855465085</x:v>
      </x:c>
      <x:c r="N49" s="88" t="n">
        <x:v>0.9546123469050154</x:v>
      </x:c>
    </x:row>
    <x:row r="50">
      <x:c r="A50" s="132" t="n">
        <x:v>45991</x:v>
      </x:c>
      <x:c r="B50" t="n">
        <x:v>25</x:v>
      </x:c>
      <x:c r="C50" s="130" t="n">
        <x:v>1976530000</x:v>
      </x:c>
      <x:c r="D50" s="130" t="n">
        <x:v>1896811900</x:v>
      </x:c>
      <x:c r="E50" s="130" t="n">
        <x:v>2179745400</x:v>
      </x:c>
      <x:c r="F50" s="130" t="n">
        <x:v>104104000</x:v>
      </x:c>
      <x:c r="G50" s="130" t="n">
        <x:v>57847800</x:v>
      </x:c>
      <x:c r="H50" s="130" t="n">
        <x:v>14373700</x:v>
      </x:c>
      <x:c r="I50" s="88" t="n">
        <x:v>0.8701988314782084</x:v>
      </x:c>
      <x:c r="J50" s="88" t="n">
        <x:v>0.959667649871239</x:v>
      </x:c>
      <x:c r="L50" s="132" t="n">
        <x:v>45991</x:v>
      </x:c>
      <x:c r="M50" s="88" t="n">
        <x:v>0.8701988314782084</x:v>
      </x:c>
      <x:c r="N50" s="88" t="n">
        <x:v>0.959667649871239</x:v>
      </x:c>
    </x:row>
    <x:row r="51">
      <x:c r="A51" s="132" t="n">
        <x:v>46022</x:v>
      </x:c>
      <x:c r="B51" t="n">
        <x:v>25</x:v>
      </x:c>
      <x:c r="C51" s="130" t="n">
        <x:v>2052866200</x:v>
      </x:c>
      <x:c r="D51" s="130" t="n">
        <x:v>1981777000</x:v>
      </x:c>
      <x:c r="E51" s="130" t="n">
        <x:v>2281320500</x:v>
      </x:c>
      <x:c r="F51" s="130" t="n">
        <x:v>108753300</x:v>
      </x:c>
      <x:c r="G51" s="130" t="n">
        <x:v>60600000</x:v>
      </x:c>
      <x:c r="H51" s="130" t="n">
        <x:v>14542600</x:v>
      </x:c>
      <x:c r="I51" s="88" t="n">
        <x:v>0.8686973180664445</x:v>
      </x:c>
      <x:c r="J51" s="88" t="n">
        <x:v>0.9653707582111294</x:v>
      </x:c>
      <x:c r="L51" s="132" t="n">
        <x:v>46022</x:v>
      </x:c>
      <x:c r="M51" s="88" t="n">
        <x:v>0.8686973180664445</x:v>
      </x:c>
      <x:c r="N51" s="88" t="n">
        <x:v>0.9653707582111294</x:v>
      </x:c>
    </x:row>
  </x:sheetData>
  <x:mergeCells>
    <x:mergeCell ref="A1:I1"/>
  </x:mergeCells>
  <x:pageMargins left="0.7" right="0.7" top="0.75" bottom="0.75" header="0.3" footer="0.3"/>
  <x:drawing xmlns:r="http://schemas.openxmlformats.org/officeDocument/2006/relationships" r:id="Re934cea189c74d96"/>
  <x:tableParts count="1">
    <x:tablePart xmlns:r="http://schemas.openxmlformats.org/officeDocument/2006/relationships" r:id="R01f36f59096a4130"/>
  </x:tableParts>
</x:worksheet>
</file>

<file path=xl/worksheets/sheet8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</x:cols>
  <x:sheetData>
    <x:row r="1" ht="30" customHeight="1">
      <x:c r="A1" s="126" t="str">
        <x:v>Change Order Analysis by Cause</x:v>
      </x:c>
      <x:c r="B1" s="126"/>
      <x:c r="C1" s="126"/>
      <x:c r="D1" s="126"/>
      <x:c r="E1" s="126"/>
      <x:c r="F1" s="126"/>
      <x:c r="G1" s="126"/>
    </x:row>
    <x:row r="3">
      <x:c r="A3" s="62" t="str">
        <x:v>Change_Category</x:v>
      </x:c>
      <x:c r="B3" s="62" t="str">
        <x:v>Change_Count</x:v>
      </x:c>
      <x:c r="C3" s="62" t="str">
        <x:v>Approved_Count</x:v>
      </x:c>
      <x:c r="D3" s="62" t="str">
        <x:v>Approved_Value</x:v>
      </x:c>
      <x:c r="E3" s="62" t="str">
        <x:v>Pending_Value</x:v>
      </x:c>
      <x:c r="F3" s="62" t="str">
        <x:v>Approved_Schedule_Impact_Days</x:v>
      </x:c>
      <x:c r="G3" s="62" t="str">
        <x:v>Avg_Approval_Days</x:v>
      </x:c>
    </x:row>
    <x:row r="4">
      <x:c r="A4" t="str">
        <x:v>Owner-Directed Change</x:v>
      </x:c>
      <x:c r="B4" t="n">
        <x:v>106</x:v>
      </x:c>
      <x:c r="C4" t="n">
        <x:v>74</x:v>
      </x:c>
      <x:c r="D4" s="130" t="n">
        <x:v>42848100</x:v>
      </x:c>
      <x:c r="E4" s="130" t="n">
        <x:v>10166400</x:v>
      </x:c>
      <x:c r="F4" s="134" t="n">
        <x:v>487</x:v>
      </x:c>
      <x:c r="G4" s="134" t="n">
        <x:v>44.932432432432435</x:v>
      </x:c>
    </x:row>
    <x:row r="5">
      <x:c r="A5" t="str">
        <x:v>Design Error or Omission</x:v>
      </x:c>
      <x:c r="B5" t="n">
        <x:v>106</x:v>
      </x:c>
      <x:c r="C5" t="n">
        <x:v>72</x:v>
      </x:c>
      <x:c r="D5" s="130" t="n">
        <x:v>31940300</x:v>
      </x:c>
      <x:c r="E5" s="130" t="n">
        <x:v>6151600</x:v>
      </x:c>
      <x:c r="F5" s="134" t="n">
        <x:v>635</x:v>
      </x:c>
      <x:c r="G5" s="134" t="n">
        <x:v>42.68055555555556</x:v>
      </x:c>
    </x:row>
    <x:row r="6">
      <x:c r="A6" t="str">
        <x:v>Unforeseen Condition</x:v>
      </x:c>
      <x:c r="B6" t="n">
        <x:v>69</x:v>
      </x:c>
      <x:c r="C6" t="n">
        <x:v>52</x:v>
      </x:c>
      <x:c r="D6" s="130" t="n">
        <x:v>23709000</x:v>
      </x:c>
      <x:c r="E6" s="130" t="n">
        <x:v>4468600</x:v>
      </x:c>
      <x:c r="F6" s="134" t="n">
        <x:v>700</x:v>
      </x:c>
      <x:c r="G6" s="134" t="n">
        <x:v>47.57692307692308</x:v>
      </x:c>
    </x:row>
    <x:row r="7">
      <x:c r="A7" t="str">
        <x:v>Scope Clarification</x:v>
      </x:c>
      <x:c r="B7" t="n">
        <x:v>52</x:v>
      </x:c>
      <x:c r="C7" t="n">
        <x:v>35</x:v>
      </x:c>
      <x:c r="D7" s="130" t="n">
        <x:v>14993500</x:v>
      </x:c>
      <x:c r="E7" s="130" t="n">
        <x:v>940100</x:v>
      </x:c>
      <x:c r="F7" s="134" t="n">
        <x:v>141</x:v>
      </x:c>
      <x:c r="G7" s="134" t="n">
        <x:v>41.2</x:v>
      </x:c>
    </x:row>
    <x:row r="8">
      <x:c r="A8" t="str">
        <x:v>Utility Conflict</x:v>
      </x:c>
      <x:c r="B8" t="n">
        <x:v>34</x:v>
      </x:c>
      <x:c r="C8" t="n">
        <x:v>26</x:v>
      </x:c>
      <x:c r="D8" s="130" t="n">
        <x:v>10285900</x:v>
      </x:c>
      <x:c r="E8" s="130" t="n">
        <x:v>615200</x:v>
      </x:c>
      <x:c r="F8" s="134" t="n">
        <x:v>306</x:v>
      </x:c>
      <x:c r="G8" s="134" t="n">
        <x:v>40.07692307692308</x:v>
      </x:c>
    </x:row>
    <x:row r="9">
      <x:c r="A9" t="str">
        <x:v>Code or Regulatory Requirement</x:v>
      </x:c>
      <x:c r="B9" t="n">
        <x:v>28</x:v>
      </x:c>
      <x:c r="C9" t="n">
        <x:v>17</x:v>
      </x:c>
      <x:c r="D9" s="130" t="n">
        <x:v>9081800</x:v>
      </x:c>
      <x:c r="E9" s="130" t="n">
        <x:v>1386400</x:v>
      </x:c>
      <x:c r="F9" s="134" t="n">
        <x:v>136</x:v>
      </x:c>
      <x:c r="G9" s="134" t="n">
        <x:v>44.35294117647059</x:v>
      </x:c>
    </x:row>
    <x:row r="10">
      <x:c r="A10" t="str">
        <x:v>Coordination Issue</x:v>
      </x:c>
      <x:c r="B10" t="n">
        <x:v>63</x:v>
      </x:c>
      <x:c r="C10" t="n">
        <x:v>37</x:v>
      </x:c>
      <x:c r="D10" s="130" t="n">
        <x:v>8565800</x:v>
      </x:c>
      <x:c r="E10" s="130" t="n">
        <x:v>2749200</x:v>
      </x:c>
      <x:c r="F10" s="134" t="n">
        <x:v>224</x:v>
      </x:c>
      <x:c r="G10" s="134" t="n">
        <x:v>46.108108108108105</x:v>
      </x:c>
    </x:row>
    <x:row r="11">
      <x:c r="A11" t="str">
        <x:v>Material Substitution</x:v>
      </x:c>
      <x:c r="B11" t="n">
        <x:v>41</x:v>
      </x:c>
      <x:c r="C11" t="n">
        <x:v>23</x:v>
      </x:c>
      <x:c r="D11" s="130" t="n">
        <x:v>4388100</x:v>
      </x:c>
      <x:c r="E11" s="130" t="n">
        <x:v>3186400</x:v>
      </x:c>
      <x:c r="F11" s="134" t="n">
        <x:v>132</x:v>
      </x:c>
      <x:c r="G11" s="134" t="n">
        <x:v>44.65217391304348</x:v>
      </x:c>
    </x:row>
    <x:row r="12">
      <x:c r="A12" t="str">
        <x:v>Contractor-Requested Change</x:v>
      </x:c>
      <x:c r="B12" t="n">
        <x:v>36</x:v>
      </x:c>
      <x:c r="C12" t="n">
        <x:v>20</x:v>
      </x:c>
      <x:c r="D12" s="130" t="n">
        <x:v>4372400</x:v>
      </x:c>
      <x:c r="E12" s="130" t="n">
        <x:v>962300</x:v>
      </x:c>
      <x:c r="F12" s="134" t="n">
        <x:v>50</x:v>
      </x:c>
      <x:c r="G12" s="134" t="n">
        <x:v>39.3</x:v>
      </x:c>
    </x:row>
    <x:row r="13">
      <x:c r="A13" t="str">
        <x:v>Weather Impact</x:v>
      </x:c>
      <x:c r="B13" t="n">
        <x:v>18</x:v>
      </x:c>
      <x:c r="C13" t="n">
        <x:v>11</x:v>
      </x:c>
      <x:c r="D13" s="130" t="n">
        <x:v>1433800</x:v>
      </x:c>
      <x:c r="E13" s="130" t="n">
        <x:v>265000</x:v>
      </x:c>
      <x:c r="F13" s="134" t="n">
        <x:v>87</x:v>
      </x:c>
      <x:c r="G13" s="134" t="n">
        <x:v>48.81818181818182</x:v>
      </x:c>
    </x:row>
  </x:sheetData>
  <x:mergeCells>
    <x:mergeCell ref="A1:G1"/>
  </x:mergeCells>
  <x:pageMargins left="0.7" right="0.7" top="0.75" bottom="0.75" header="0.3" footer="0.3"/>
  <x:drawing xmlns:r="http://schemas.openxmlformats.org/officeDocument/2006/relationships" r:id="R00d42bb31fb640de"/>
  <x:tableParts count="1">
    <x:tablePart xmlns:r="http://schemas.openxmlformats.org/officeDocument/2006/relationships" r:id="R9877f47403604feb"/>
  </x:tableParts>
</x:worksheet>
</file>

<file path=xl/worksheets/sheet9.xml><?xml version="1.0" encoding="utf-8"?>
<x:worksheet xmlns:x="http://schemas.openxmlformats.org/spreadsheetml/2006/main">
  <x:sheetFormatPr defaultRowHeight="15"/>
  <x:cols>
    <x:col min="1" max="1" width="30" hidden="0" customWidth="1"/>
    <x:col min="2" max="2" width="20" hidden="0" customWidth="1"/>
    <x:col min="3" max="3" width="20" hidden="0" customWidth="1"/>
    <x:col min="4" max="4" width="20" hidden="0" customWidth="1"/>
    <x:col min="5" max="5" width="20" hidden="0" customWidth="1"/>
    <x:col min="6" max="6" width="20" hidden="0" customWidth="1"/>
    <x:col min="7" max="7" width="20" hidden="0" customWidth="1"/>
    <x:col min="8" max="8" width="20" hidden="0" customWidth="1"/>
  </x:cols>
  <x:sheetData>
    <x:row r="1" ht="30" customHeight="1">
      <x:c r="A1" s="126" t="str">
        <x:v>RFI Performance by Discipline</x:v>
      </x:c>
      <x:c r="B1" s="126"/>
      <x:c r="C1" s="126"/>
      <x:c r="D1" s="126"/>
      <x:c r="E1" s="126"/>
      <x:c r="F1" s="126"/>
      <x:c r="G1" s="126"/>
      <x:c r="H1" s="126"/>
    </x:row>
    <x:row r="3">
      <x:c r="A3" s="62" t="str">
        <x:v>Discipline</x:v>
      </x:c>
      <x:c r="B3" s="62" t="str">
        <x:v>RFI_Count</x:v>
      </x:c>
      <x:c r="C3" s="62" t="str">
        <x:v>Open_RFI_Count</x:v>
      </x:c>
      <x:c r="D3" s="62" t="str">
        <x:v>Avg_Response_Days</x:v>
      </x:c>
      <x:c r="E3" s="62" t="str">
        <x:v>Late_RFI_Count</x:v>
      </x:c>
      <x:c r="F3" s="62" t="str">
        <x:v>Late_RFI_Rate</x:v>
      </x:c>
      <x:c r="G3" s="62" t="str">
        <x:v>Total_Cost_Impact</x:v>
      </x:c>
      <x:c r="H3" s="62" t="str">
        <x:v>Total_Schedule_Impact_Days</x:v>
      </x:c>
    </x:row>
    <x:row r="4">
      <x:c r="A4" t="str">
        <x:v>Electrical</x:v>
      </x:c>
      <x:c r="B4" t="n">
        <x:v>236</x:v>
      </x:c>
      <x:c r="C4" t="n">
        <x:v>30</x:v>
      </x:c>
      <x:c r="D4" s="134" t="n">
        <x:v>15.495762711864407</x:v>
      </x:c>
      <x:c r="E4" t="n">
        <x:v>182</x:v>
      </x:c>
      <x:c r="F4" s="72" t="n">
        <x:v>0.7711864406779662</x:v>
      </x:c>
      <x:c r="G4" s="130" t="n">
        <x:v>2033600</x:v>
      </x:c>
      <x:c r="H4" s="134" t="n">
        <x:v>261</x:v>
      </x:c>
    </x:row>
    <x:row r="5">
      <x:c r="A5" t="str">
        <x:v>Structural</x:v>
      </x:c>
      <x:c r="B5" t="n">
        <x:v>220</x:v>
      </x:c>
      <x:c r="C5" t="n">
        <x:v>23</x:v>
      </x:c>
      <x:c r="D5" s="134" t="n">
        <x:v>15.331818181818182</x:v>
      </x:c>
      <x:c r="E5" t="n">
        <x:v>171</x:v>
      </x:c>
      <x:c r="F5" s="72" t="n">
        <x:v>0.7772727272727272</x:v>
      </x:c>
      <x:c r="G5" s="130" t="n">
        <x:v>1759900</x:v>
      </x:c>
      <x:c r="H5" s="134" t="n">
        <x:v>229</x:v>
      </x:c>
    </x:row>
    <x:row r="6">
      <x:c r="A6" t="str">
        <x:v>General</x:v>
      </x:c>
      <x:c r="B6" t="n">
        <x:v>108</x:v>
      </x:c>
      <x:c r="C6" t="n">
        <x:v>14</x:v>
      </x:c>
      <x:c r="D6" s="134" t="n">
        <x:v>14.907407407407407</x:v>
      </x:c>
      <x:c r="E6" t="n">
        <x:v>83</x:v>
      </x:c>
      <x:c r="F6" s="72" t="n">
        <x:v>0.7685185185185185</x:v>
      </x:c>
      <x:c r="G6" s="130" t="n">
        <x:v>1179900</x:v>
      </x:c>
      <x:c r="H6" s="134" t="n">
        <x:v>120</x:v>
      </x:c>
    </x:row>
    <x:row r="7">
      <x:c r="A7" t="str">
        <x:v>Architectural</x:v>
      </x:c>
      <x:c r="B7" t="n">
        <x:v>277</x:v>
      </x:c>
      <x:c r="C7" t="n">
        <x:v>44</x:v>
      </x:c>
      <x:c r="D7" s="134" t="n">
        <x:v>14.429602888086643</x:v>
      </x:c>
      <x:c r="E7" t="n">
        <x:v>211</x:v>
      </x:c>
      <x:c r="F7" s="72" t="n">
        <x:v>0.7617328519855595</x:v>
      </x:c>
      <x:c r="G7" s="130" t="n">
        <x:v>1662900</x:v>
      </x:c>
      <x:c r="H7" s="134" t="n">
        <x:v>337</x:v>
      </x:c>
    </x:row>
    <x:row r="8">
      <x:c r="A8" t="str">
        <x:v>Fire Protection</x:v>
      </x:c>
      <x:c r="B8" t="n">
        <x:v>97</x:v>
      </x:c>
      <x:c r="C8" t="n">
        <x:v>12</x:v>
      </x:c>
      <x:c r="D8" s="134" t="n">
        <x:v>14.154639175257731</x:v>
      </x:c>
      <x:c r="E8" t="n">
        <x:v>72</x:v>
      </x:c>
      <x:c r="F8" s="72" t="n">
        <x:v>0.7422680412371134</x:v>
      </x:c>
      <x:c r="G8" s="130" t="n">
        <x:v>1054000</x:v>
      </x:c>
      <x:c r="H8" s="134" t="n">
        <x:v>124</x:v>
      </x:c>
    </x:row>
    <x:row r="9">
      <x:c r="A9" t="str">
        <x:v>Plumbing</x:v>
      </x:c>
      <x:c r="B9" t="n">
        <x:v>158</x:v>
      </x:c>
      <x:c r="C9" t="n">
        <x:v>27</x:v>
      </x:c>
      <x:c r="D9" s="134" t="n">
        <x:v>14.139240506329115</x:v>
      </x:c>
      <x:c r="E9" t="n">
        <x:v>112</x:v>
      </x:c>
      <x:c r="F9" s="72" t="n">
        <x:v>0.7088607594936709</x:v>
      </x:c>
      <x:c r="G9" s="130" t="n">
        <x:v>1981900</x:v>
      </x:c>
      <x:c r="H9" s="134" t="n">
        <x:v>150</x:v>
      </x:c>
    </x:row>
    <x:row r="10">
      <x:c r="A10" t="str">
        <x:v>Mechanical</x:v>
      </x:c>
      <x:c r="B10" t="n">
        <x:v>240</x:v>
      </x:c>
      <x:c r="C10" t="n">
        <x:v>37</x:v>
      </x:c>
      <x:c r="D10" s="134" t="n">
        <x:v>14.008333333333333</x:v>
      </x:c>
      <x:c r="E10" t="n">
        <x:v>177</x:v>
      </x:c>
      <x:c r="F10" s="72" t="n">
        <x:v>0.7375</x:v>
      </x:c>
      <x:c r="G10" s="130" t="n">
        <x:v>1921600</x:v>
      </x:c>
      <x:c r="H10" s="134" t="n">
        <x:v>254</x:v>
      </x:c>
    </x:row>
    <x:row r="11">
      <x:c r="A11" t="str">
        <x:v>Civil</x:v>
      </x:c>
      <x:c r="B11" t="n">
        <x:v>178</x:v>
      </x:c>
      <x:c r="C11" t="n">
        <x:v>33</x:v>
      </x:c>
      <x:c r="D11" s="134" t="n">
        <x:v>13.876404494382022</x:v>
      </x:c>
      <x:c r="E11" t="n">
        <x:v>130</x:v>
      </x:c>
      <x:c r="F11" s="72" t="n">
        <x:v>0.7303370786516854</x:v>
      </x:c>
      <x:c r="G11" s="130" t="n">
        <x:v>1400200</x:v>
      </x:c>
      <x:c r="H11" s="134" t="n">
        <x:v>181</x:v>
      </x:c>
    </x:row>
  </x:sheetData>
  <x:mergeCells>
    <x:mergeCell ref="A1:H1"/>
  </x:mergeCells>
  <x:pageMargins left="0.7" right="0.7" top="0.75" bottom="0.75" header="0.3" footer="0.3"/>
  <x:drawing xmlns:r="http://schemas.openxmlformats.org/officeDocument/2006/relationships" r:id="R14d6b52d7b364078"/>
  <x:tableParts count="1">
    <x:tablePart xmlns:r="http://schemas.openxmlformats.org/officeDocument/2006/relationships" r:id="R3cc9375f59e24430"/>
  </x:tableParts>
</x:worksheet>
</file>